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1" l="1"/>
  <c r="B138" i="1"/>
  <c r="A138" i="1"/>
  <c r="L129" i="1"/>
  <c r="J129" i="1"/>
  <c r="I129" i="1"/>
  <c r="H129" i="1"/>
  <c r="G129" i="1"/>
  <c r="F123" i="1"/>
  <c r="B123" i="1"/>
  <c r="A123" i="1"/>
  <c r="L115" i="1"/>
  <c r="L123" i="1" s="1"/>
  <c r="J115" i="1"/>
  <c r="J123" i="1" s="1"/>
  <c r="I115" i="1"/>
  <c r="I123" i="1" s="1"/>
  <c r="H115" i="1"/>
  <c r="H123" i="1" s="1"/>
  <c r="G115" i="1"/>
  <c r="G123" i="1" s="1"/>
  <c r="F110" i="1"/>
  <c r="B110" i="1"/>
  <c r="A110" i="1"/>
  <c r="L102" i="1"/>
  <c r="J102" i="1"/>
  <c r="I102" i="1"/>
  <c r="H102" i="1"/>
  <c r="G102" i="1"/>
  <c r="F97" i="1"/>
  <c r="B97" i="1"/>
  <c r="A97" i="1"/>
  <c r="L88" i="1"/>
  <c r="L97" i="1" s="1"/>
  <c r="J88" i="1"/>
  <c r="J97" i="1" s="1"/>
  <c r="I88" i="1"/>
  <c r="I97" i="1" s="1"/>
  <c r="H88" i="1"/>
  <c r="H97" i="1" s="1"/>
  <c r="G88" i="1"/>
  <c r="G97" i="1" s="1"/>
  <c r="F83" i="1"/>
  <c r="B83" i="1"/>
  <c r="A83" i="1"/>
  <c r="B76" i="1"/>
  <c r="A76" i="1"/>
  <c r="L75" i="1"/>
  <c r="J75" i="1"/>
  <c r="I75" i="1"/>
  <c r="H75" i="1"/>
  <c r="G75" i="1"/>
  <c r="F70" i="1"/>
  <c r="B70" i="1"/>
  <c r="A70" i="1"/>
  <c r="L63" i="1"/>
  <c r="J63" i="1"/>
  <c r="J70" i="1" s="1"/>
  <c r="I63" i="1"/>
  <c r="I70" i="1" s="1"/>
  <c r="H63" i="1"/>
  <c r="H70" i="1" s="1"/>
  <c r="G63" i="1"/>
  <c r="G70" i="1" s="1"/>
  <c r="F58" i="1"/>
  <c r="B58" i="1"/>
  <c r="A58" i="1"/>
  <c r="L52" i="1"/>
  <c r="J52" i="1"/>
  <c r="I52" i="1"/>
  <c r="H52" i="1"/>
  <c r="G52" i="1"/>
  <c r="F47" i="1"/>
  <c r="B47" i="1"/>
  <c r="A47" i="1"/>
  <c r="L39" i="1"/>
  <c r="J39" i="1"/>
  <c r="J47" i="1" s="1"/>
  <c r="I39" i="1"/>
  <c r="H39" i="1"/>
  <c r="H47" i="1" s="1"/>
  <c r="G39" i="1"/>
  <c r="F34" i="1"/>
  <c r="B34" i="1"/>
  <c r="A34" i="1"/>
  <c r="B26" i="1"/>
  <c r="A26" i="1"/>
  <c r="L25" i="1"/>
  <c r="L34" i="1" s="1"/>
  <c r="J25" i="1"/>
  <c r="J34" i="1" s="1"/>
  <c r="I25" i="1"/>
  <c r="I34" i="1" s="1"/>
  <c r="H25" i="1"/>
  <c r="H34" i="1" s="1"/>
  <c r="G25" i="1"/>
  <c r="G34" i="1" s="1"/>
  <c r="F19" i="1"/>
  <c r="B19" i="1"/>
  <c r="A19" i="1"/>
  <c r="L10" i="1"/>
  <c r="L19" i="1" s="1"/>
  <c r="J10" i="1"/>
  <c r="J19" i="1" s="1"/>
  <c r="I10" i="1"/>
  <c r="I19" i="1" s="1"/>
  <c r="H10" i="1"/>
  <c r="H19" i="1" s="1"/>
  <c r="G10" i="1"/>
  <c r="G19" i="1" s="1"/>
  <c r="H58" i="1" l="1"/>
  <c r="J58" i="1"/>
  <c r="H83" i="1"/>
  <c r="J83" i="1"/>
  <c r="G58" i="1"/>
  <c r="I58" i="1"/>
  <c r="L58" i="1"/>
  <c r="G83" i="1"/>
  <c r="I83" i="1"/>
  <c r="L83" i="1"/>
  <c r="H110" i="1"/>
  <c r="J110" i="1"/>
  <c r="G110" i="1"/>
  <c r="I110" i="1"/>
  <c r="L110" i="1"/>
  <c r="H138" i="1"/>
  <c r="J138" i="1"/>
  <c r="G138" i="1"/>
  <c r="I138" i="1"/>
  <c r="L138" i="1"/>
  <c r="G47" i="1"/>
  <c r="I47" i="1"/>
  <c r="L47" i="1"/>
  <c r="L70" i="1"/>
  <c r="F139" i="1"/>
  <c r="G139" i="1" l="1"/>
  <c r="H139" i="1"/>
  <c r="I139" i="1"/>
  <c r="J139" i="1"/>
  <c r="L139" i="1"/>
</calcChain>
</file>

<file path=xl/sharedStrings.xml><?xml version="1.0" encoding="utf-8"?>
<sst xmlns="http://schemas.openxmlformats.org/spreadsheetml/2006/main" count="195" uniqueCount="85">
  <si>
    <t>Школа</t>
  </si>
  <si>
    <t>Утвердил:</t>
  </si>
  <si>
    <t>должность</t>
  </si>
  <si>
    <t>Директор ООО "БК КОП"</t>
  </si>
  <si>
    <t>Типовое примерное меню приготавливаемых блюд</t>
  </si>
  <si>
    <t>фамилия</t>
  </si>
  <si>
    <t>Л.А.Рыжкина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</si>
  <si>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</si>
  <si>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</si>
  <si>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</si>
  <si>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</si>
  <si>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</si>
  <si>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</si>
  <si>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</si>
  <si>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</si>
  <si>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</si>
  <si>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</si>
  <si>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</si>
  <si>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</si>
  <si>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</si>
  <si>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</si>
  <si>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</si>
  <si>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</si>
  <si>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</si>
  <si>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</si>
  <si>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</si>
  <si>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</si>
  <si>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</si>
  <si>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Кофейный напиток а молоке</t>
  </si>
  <si>
    <t>692-2004</t>
  </si>
  <si>
    <t>хлеб</t>
  </si>
  <si>
    <t>Хлеб пшеничный</t>
  </si>
  <si>
    <t>Пром</t>
  </si>
  <si>
    <t>закуска</t>
  </si>
  <si>
    <t>Свекла отварная</t>
  </si>
  <si>
    <t>Таблиц.32</t>
  </si>
  <si>
    <t>итого</t>
  </si>
  <si>
    <t>Обед</t>
  </si>
  <si>
    <t>Чай с сахаром</t>
  </si>
  <si>
    <t>180\9</t>
  </si>
  <si>
    <t>685-2004</t>
  </si>
  <si>
    <t xml:space="preserve">Морковь тушеная </t>
  </si>
  <si>
    <t>Итого за день:</t>
  </si>
  <si>
    <t xml:space="preserve">Капуста тушеная </t>
  </si>
  <si>
    <t>214-2004</t>
  </si>
  <si>
    <t>фрукты</t>
  </si>
  <si>
    <t>Яблоки свежие</t>
  </si>
  <si>
    <t>Кофейный напиток</t>
  </si>
  <si>
    <t>530-2004</t>
  </si>
  <si>
    <t>Компот из сухофруктов</t>
  </si>
  <si>
    <t>495-2018</t>
  </si>
  <si>
    <t xml:space="preserve">Плов из птицы </t>
  </si>
  <si>
    <t>ТТК-115</t>
  </si>
  <si>
    <t xml:space="preserve">Огурец соленый </t>
  </si>
  <si>
    <t>Компот из свежих яблок</t>
  </si>
  <si>
    <t>631-2004</t>
  </si>
  <si>
    <t>200\10</t>
  </si>
  <si>
    <t>Жаркое по-домашнему из птицы</t>
  </si>
  <si>
    <t>ТТК-139</t>
  </si>
  <si>
    <t>Капуста тушеная</t>
  </si>
  <si>
    <t>464-2018</t>
  </si>
  <si>
    <t>Яйцо вареное с капустой тушеной</t>
  </si>
  <si>
    <t>Табл.1981</t>
  </si>
  <si>
    <t>Огурцы соленые</t>
  </si>
  <si>
    <t>Среднее значение за период:</t>
  </si>
  <si>
    <t>Биточки из птицы с соусом томатным/Каша пшеничная</t>
  </si>
  <si>
    <t>ТТК 167/508</t>
  </si>
  <si>
    <t>ТТК 174/166</t>
  </si>
  <si>
    <t>ТТК - 49/516</t>
  </si>
  <si>
    <t>Рыба жареная с соусом томатным/картофельное пюре</t>
  </si>
  <si>
    <t>109/166</t>
  </si>
  <si>
    <t>табл.32</t>
  </si>
  <si>
    <t>Запеканка из макарон с творогом/ молоко сгущеное</t>
  </si>
  <si>
    <t>Котлета рубленная из птицы с соусом томатным/картофельное пюре</t>
  </si>
  <si>
    <t>167/166</t>
  </si>
  <si>
    <t>Птица отварная с соусом томатным/макароны отварные</t>
  </si>
  <si>
    <t>111/516</t>
  </si>
  <si>
    <t>Шницель из птицы с соусом томатным/Каша гречневая</t>
  </si>
  <si>
    <t>167/520</t>
  </si>
  <si>
    <t>Тефтели из птицы с соусом томатным/картофельное пюре</t>
  </si>
  <si>
    <t>Птица тушеная с овощами/Макароны отварные</t>
  </si>
  <si>
    <t>265/пром</t>
  </si>
  <si>
    <t xml:space="preserve">Морковь отварная </t>
  </si>
  <si>
    <t>МБОУ Быстрогорская СОШ</t>
  </si>
  <si>
    <t>7-11 лет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</si>
</sst>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1" fillId="2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E19" sqref="E1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7" t="s">
        <v>83</v>
      </c>
      <c r="D1" s="58"/>
      <c r="E1" s="58"/>
      <c r="F1" s="3" t="s">
        <v>1</v>
      </c>
      <c r="G1" s="1" t="s">
        <v>2</v>
      </c>
      <c r="H1" s="59" t="s">
        <v>3</v>
      </c>
      <c r="I1" s="59"/>
      <c r="J1" s="59"/>
      <c r="K1" s="59"/>
    </row>
    <row r="2" spans="1:12" ht="18">
      <c r="A2" s="4" t="s">
        <v>4</v>
      </c>
      <c r="C2" s="1"/>
      <c r="G2" s="1" t="s">
        <v>5</v>
      </c>
      <c r="H2" s="59" t="s">
        <v>6</v>
      </c>
      <c r="I2" s="59"/>
      <c r="J2" s="59"/>
      <c r="K2" s="59"/>
    </row>
    <row r="3" spans="1:12" ht="17.25" customHeight="1">
      <c r="A3" s="5" t="s">
        <v>7</v>
      </c>
      <c r="C3" s="1"/>
      <c r="D3" s="6"/>
      <c r="E3" s="7" t="s">
        <v>84</v>
      </c>
      <c r="G3" s="1" t="s">
        <v>8</v>
      </c>
      <c r="H3" s="8">
        <v>1</v>
      </c>
      <c r="I3" s="8">
        <v>9</v>
      </c>
      <c r="J3" s="41">
        <v>2025</v>
      </c>
      <c r="K3" s="4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4.5" thickBot="1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3" t="s">
        <v>22</v>
      </c>
      <c r="L5" s="12" t="s">
        <v>23</v>
      </c>
    </row>
    <row r="6" spans="1:12" ht="25.5">
      <c r="A6" s="13">
        <v>1</v>
      </c>
      <c r="B6" s="14">
        <v>1</v>
      </c>
      <c r="C6" s="15" t="s">
        <v>24</v>
      </c>
      <c r="D6" s="54" t="s">
        <v>25</v>
      </c>
      <c r="E6" s="17" t="s">
        <v>65</v>
      </c>
      <c r="F6" s="18">
        <v>262</v>
      </c>
      <c r="G6" s="18">
        <v>20.85</v>
      </c>
      <c r="H6" s="18">
        <v>21.69</v>
      </c>
      <c r="I6" s="18">
        <v>53.23</v>
      </c>
      <c r="J6" s="18">
        <v>492.91</v>
      </c>
      <c r="K6" s="44" t="s">
        <v>66</v>
      </c>
      <c r="L6" s="18">
        <v>57.27</v>
      </c>
    </row>
    <row r="7" spans="1:12" ht="15">
      <c r="A7" s="19"/>
      <c r="B7" s="20"/>
      <c r="C7" s="21"/>
      <c r="D7" s="25" t="s">
        <v>27</v>
      </c>
      <c r="E7" s="23" t="s">
        <v>28</v>
      </c>
      <c r="F7" s="24">
        <v>180</v>
      </c>
      <c r="G7" s="24">
        <v>3.51</v>
      </c>
      <c r="H7" s="24">
        <v>2.61</v>
      </c>
      <c r="I7" s="24">
        <v>10.08</v>
      </c>
      <c r="J7" s="24">
        <v>77.400000000000006</v>
      </c>
      <c r="K7" s="45" t="s">
        <v>29</v>
      </c>
      <c r="L7" s="24">
        <v>17.66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30</v>
      </c>
      <c r="G8" s="24">
        <v>2.2799999999999998</v>
      </c>
      <c r="H8" s="24">
        <v>0.24</v>
      </c>
      <c r="I8" s="24">
        <v>14.76</v>
      </c>
      <c r="J8" s="24">
        <v>70.5</v>
      </c>
      <c r="K8" s="45" t="s">
        <v>32</v>
      </c>
      <c r="L8" s="24">
        <v>2.93</v>
      </c>
    </row>
    <row r="9" spans="1:12" ht="15">
      <c r="A9" s="19"/>
      <c r="B9" s="20"/>
      <c r="C9" s="21"/>
      <c r="D9" s="22" t="s">
        <v>33</v>
      </c>
      <c r="E9" s="23" t="s">
        <v>34</v>
      </c>
      <c r="F9" s="24">
        <v>60</v>
      </c>
      <c r="G9" s="24">
        <v>0.62</v>
      </c>
      <c r="H9" s="24">
        <v>0</v>
      </c>
      <c r="I9" s="24">
        <v>3.9</v>
      </c>
      <c r="J9" s="24">
        <v>18.71</v>
      </c>
      <c r="K9" s="45" t="s">
        <v>35</v>
      </c>
      <c r="L9" s="24">
        <v>6.14</v>
      </c>
    </row>
    <row r="10" spans="1:12" ht="15">
      <c r="A10" s="26"/>
      <c r="B10" s="27"/>
      <c r="C10" s="28"/>
      <c r="D10" s="29" t="s">
        <v>36</v>
      </c>
      <c r="E10" s="30"/>
      <c r="F10" s="31">
        <v>532</v>
      </c>
      <c r="G10" s="31">
        <f>SUM(G6:G9)</f>
        <v>27.26</v>
      </c>
      <c r="H10" s="31">
        <f>SUM(H6:H9)</f>
        <v>24.54</v>
      </c>
      <c r="I10" s="31">
        <f>SUM(I6:I9)</f>
        <v>81.97</v>
      </c>
      <c r="J10" s="31">
        <f>SUM(J6:J9)</f>
        <v>659.5200000000001</v>
      </c>
      <c r="K10" s="46"/>
      <c r="L10" s="31">
        <f>SUM(L6:L9)</f>
        <v>84.000000000000014</v>
      </c>
    </row>
    <row r="11" spans="1:12" ht="15">
      <c r="A11" s="19">
        <v>1</v>
      </c>
      <c r="B11" s="20">
        <v>1</v>
      </c>
      <c r="C11" s="21" t="s">
        <v>37</v>
      </c>
      <c r="D11" s="25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5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19"/>
      <c r="B13" s="20"/>
      <c r="C13" s="21"/>
      <c r="D13" s="25"/>
      <c r="E13" s="23"/>
      <c r="F13" s="24"/>
      <c r="G13" s="24"/>
      <c r="H13" s="24"/>
      <c r="I13" s="24"/>
      <c r="J13" s="24"/>
      <c r="K13" s="45"/>
      <c r="L13" s="24"/>
    </row>
    <row r="14" spans="1:12" ht="15">
      <c r="A14" s="19"/>
      <c r="B14" s="20"/>
      <c r="C14" s="21"/>
      <c r="D14" s="25"/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/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/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2"/>
      <c r="E17" s="23"/>
      <c r="F17" s="24"/>
      <c r="G17" s="24"/>
      <c r="H17" s="24"/>
      <c r="I17" s="24"/>
      <c r="J17" s="24"/>
      <c r="K17" s="45"/>
      <c r="L17" s="24"/>
    </row>
    <row r="18" spans="1:12" ht="15">
      <c r="A18" s="26"/>
      <c r="B18" s="27"/>
      <c r="C18" s="28"/>
      <c r="D18" s="29"/>
      <c r="E18" s="30"/>
      <c r="F18" s="31"/>
      <c r="G18" s="31"/>
      <c r="H18" s="31"/>
      <c r="I18" s="31"/>
      <c r="J18" s="31"/>
      <c r="K18" s="46"/>
      <c r="L18" s="31"/>
    </row>
    <row r="19" spans="1:12" ht="15.75" thickBot="1">
      <c r="A19" s="32">
        <f>A6</f>
        <v>1</v>
      </c>
      <c r="B19" s="33">
        <f>B6</f>
        <v>1</v>
      </c>
      <c r="C19" s="60" t="s">
        <v>42</v>
      </c>
      <c r="D19" s="61"/>
      <c r="E19" s="34"/>
      <c r="F19" s="35">
        <f>F10+F18</f>
        <v>532</v>
      </c>
      <c r="G19" s="35">
        <f>G10+G18</f>
        <v>27.26</v>
      </c>
      <c r="H19" s="35">
        <f>H10+H18</f>
        <v>24.54</v>
      </c>
      <c r="I19" s="35">
        <f>I10+I18</f>
        <v>81.97</v>
      </c>
      <c r="J19" s="35">
        <f>J10+J18</f>
        <v>659.5200000000001</v>
      </c>
      <c r="K19" s="35"/>
      <c r="L19" s="35">
        <f>L10+L18</f>
        <v>84.000000000000014</v>
      </c>
    </row>
    <row r="20" spans="1:12" ht="30">
      <c r="A20" s="36">
        <v>1</v>
      </c>
      <c r="B20" s="20">
        <v>2</v>
      </c>
      <c r="C20" s="15" t="s">
        <v>24</v>
      </c>
      <c r="D20" s="16" t="s">
        <v>25</v>
      </c>
      <c r="E20" s="56" t="s">
        <v>79</v>
      </c>
      <c r="F20" s="18">
        <v>273</v>
      </c>
      <c r="G20" s="18">
        <v>16.71</v>
      </c>
      <c r="H20" s="18">
        <v>23.43</v>
      </c>
      <c r="I20" s="18">
        <v>40.54</v>
      </c>
      <c r="J20" s="18">
        <v>341.07</v>
      </c>
      <c r="K20" s="44" t="s">
        <v>67</v>
      </c>
      <c r="L20" s="18">
        <v>58.97</v>
      </c>
    </row>
    <row r="21" spans="1:12" ht="15">
      <c r="A21" s="36"/>
      <c r="B21" s="20"/>
      <c r="C21" s="21"/>
      <c r="D21" s="22" t="s">
        <v>33</v>
      </c>
      <c r="E21" s="23" t="s">
        <v>43</v>
      </c>
      <c r="F21" s="24">
        <v>60</v>
      </c>
      <c r="G21" s="24">
        <v>1.48</v>
      </c>
      <c r="H21" s="24">
        <v>1.76</v>
      </c>
      <c r="I21" s="24">
        <v>5.84</v>
      </c>
      <c r="J21" s="24">
        <v>45.4</v>
      </c>
      <c r="K21" s="45" t="s">
        <v>44</v>
      </c>
      <c r="L21" s="24">
        <v>7.8</v>
      </c>
    </row>
    <row r="22" spans="1:12" ht="15">
      <c r="A22" s="36"/>
      <c r="B22" s="20"/>
      <c r="C22" s="21"/>
      <c r="D22" s="25" t="s">
        <v>27</v>
      </c>
      <c r="E22" s="23" t="s">
        <v>38</v>
      </c>
      <c r="F22" s="24" t="s">
        <v>39</v>
      </c>
      <c r="G22" s="24">
        <v>0.18</v>
      </c>
      <c r="H22" s="24">
        <v>0</v>
      </c>
      <c r="I22" s="24">
        <v>13.53</v>
      </c>
      <c r="J22" s="24">
        <v>54.99</v>
      </c>
      <c r="K22" s="45" t="s">
        <v>40</v>
      </c>
      <c r="L22" s="24">
        <v>1.8</v>
      </c>
    </row>
    <row r="23" spans="1:12" ht="15">
      <c r="A23" s="36"/>
      <c r="B23" s="20"/>
      <c r="C23" s="21"/>
      <c r="D23" s="25" t="s">
        <v>30</v>
      </c>
      <c r="E23" s="23" t="s">
        <v>31</v>
      </c>
      <c r="F23" s="24">
        <v>30</v>
      </c>
      <c r="G23" s="24">
        <v>2.2799999999999998</v>
      </c>
      <c r="H23" s="24">
        <v>0.24</v>
      </c>
      <c r="I23" s="24">
        <v>14.76</v>
      </c>
      <c r="J23" s="24">
        <v>70.5</v>
      </c>
      <c r="K23" s="45" t="s">
        <v>32</v>
      </c>
      <c r="L23" s="24">
        <v>2.93</v>
      </c>
    </row>
    <row r="24" spans="1:12" ht="15">
      <c r="A24" s="36"/>
      <c r="B24" s="20"/>
      <c r="C24" s="21"/>
      <c r="D24" s="25" t="s">
        <v>45</v>
      </c>
      <c r="E24" s="23" t="s">
        <v>46</v>
      </c>
      <c r="F24" s="24">
        <v>100</v>
      </c>
      <c r="G24" s="24">
        <v>0.4</v>
      </c>
      <c r="H24" s="24">
        <v>0.4</v>
      </c>
      <c r="I24" s="24">
        <v>9.9</v>
      </c>
      <c r="J24" s="24">
        <v>47.53</v>
      </c>
      <c r="K24" s="45" t="s">
        <v>32</v>
      </c>
      <c r="L24" s="24">
        <v>12.5</v>
      </c>
    </row>
    <row r="25" spans="1:12" ht="15">
      <c r="A25" s="37"/>
      <c r="B25" s="27"/>
      <c r="C25" s="28"/>
      <c r="D25" s="29" t="s">
        <v>36</v>
      </c>
      <c r="E25" s="30"/>
      <c r="F25" s="31">
        <v>652</v>
      </c>
      <c r="G25" s="31">
        <f>SUM(G20:G24)</f>
        <v>21.05</v>
      </c>
      <c r="H25" s="31">
        <f>SUM(H20:H24)</f>
        <v>25.83</v>
      </c>
      <c r="I25" s="31">
        <f>SUM(I20:I24)</f>
        <v>84.570000000000007</v>
      </c>
      <c r="J25" s="31">
        <f>SUM(J20:J24)</f>
        <v>559.49</v>
      </c>
      <c r="K25" s="46"/>
      <c r="L25" s="31">
        <f>SUM(L20:L24)</f>
        <v>84</v>
      </c>
    </row>
    <row r="26" spans="1:12" ht="15">
      <c r="A26" s="38">
        <f>A20</f>
        <v>1</v>
      </c>
      <c r="B26" s="38">
        <f>B20</f>
        <v>2</v>
      </c>
      <c r="C26" s="39" t="s">
        <v>37</v>
      </c>
      <c r="D26" s="25"/>
      <c r="E26" s="23"/>
      <c r="F26" s="24"/>
      <c r="G26" s="24"/>
      <c r="H26" s="24"/>
      <c r="I26" s="24"/>
      <c r="J26" s="24"/>
      <c r="K26" s="45"/>
      <c r="L26" s="24"/>
    </row>
    <row r="27" spans="1:12" ht="15">
      <c r="A27" s="36"/>
      <c r="B27" s="20"/>
      <c r="C27" s="21"/>
      <c r="D27" s="25"/>
      <c r="E27" s="23"/>
      <c r="F27" s="24"/>
      <c r="G27" s="24"/>
      <c r="H27" s="24"/>
      <c r="I27" s="24"/>
      <c r="J27" s="24"/>
      <c r="K27" s="45"/>
      <c r="L27" s="24"/>
    </row>
    <row r="28" spans="1:12" ht="15">
      <c r="A28" s="36"/>
      <c r="B28" s="20"/>
      <c r="C28" s="21"/>
      <c r="D28" s="25"/>
      <c r="E28" s="23"/>
      <c r="F28" s="24"/>
      <c r="G28" s="24"/>
      <c r="H28" s="24"/>
      <c r="I28" s="24"/>
      <c r="J28" s="24"/>
      <c r="K28" s="45"/>
      <c r="L28" s="24"/>
    </row>
    <row r="29" spans="1:12" ht="15">
      <c r="A29" s="36"/>
      <c r="B29" s="20"/>
      <c r="C29" s="21"/>
      <c r="D29" s="25"/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6"/>
      <c r="B30" s="20"/>
      <c r="C30" s="21"/>
      <c r="D30" s="25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6"/>
      <c r="B31" s="20"/>
      <c r="C31" s="21"/>
      <c r="D31" s="25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36"/>
      <c r="B32" s="20"/>
      <c r="C32" s="21"/>
      <c r="D32" s="25"/>
      <c r="E32" s="23"/>
      <c r="F32" s="24"/>
      <c r="G32" s="24"/>
      <c r="H32" s="24"/>
      <c r="I32" s="24"/>
      <c r="J32" s="24"/>
      <c r="K32" s="45"/>
      <c r="L32" s="24"/>
    </row>
    <row r="33" spans="1:12" ht="15">
      <c r="A33" s="37"/>
      <c r="B33" s="27"/>
      <c r="C33" s="28"/>
      <c r="D33" s="29"/>
      <c r="E33" s="30"/>
      <c r="F33" s="31"/>
      <c r="G33" s="31"/>
      <c r="H33" s="31"/>
      <c r="I33" s="31"/>
      <c r="J33" s="31"/>
      <c r="K33" s="46"/>
      <c r="L33" s="31"/>
    </row>
    <row r="34" spans="1:12" ht="15.75" customHeight="1" thickBot="1">
      <c r="A34" s="40">
        <f>A20</f>
        <v>1</v>
      </c>
      <c r="B34" s="40">
        <f>B20</f>
        <v>2</v>
      </c>
      <c r="C34" s="60" t="s">
        <v>42</v>
      </c>
      <c r="D34" s="61"/>
      <c r="E34" s="34"/>
      <c r="F34" s="35">
        <f>F25+F33</f>
        <v>652</v>
      </c>
      <c r="G34" s="35">
        <f>G25+G33</f>
        <v>21.05</v>
      </c>
      <c r="H34" s="35">
        <f>H25+H33</f>
        <v>25.83</v>
      </c>
      <c r="I34" s="35">
        <f>I25+I33</f>
        <v>84.570000000000007</v>
      </c>
      <c r="J34" s="35">
        <f>J25+J33</f>
        <v>559.49</v>
      </c>
      <c r="K34" s="35"/>
      <c r="L34" s="35">
        <f>L25+L33</f>
        <v>84</v>
      </c>
    </row>
    <row r="35" spans="1:12" ht="25.5">
      <c r="A35" s="13">
        <v>1</v>
      </c>
      <c r="B35" s="14">
        <v>3</v>
      </c>
      <c r="C35" s="15" t="s">
        <v>24</v>
      </c>
      <c r="D35" s="16" t="s">
        <v>25</v>
      </c>
      <c r="E35" s="55" t="s">
        <v>80</v>
      </c>
      <c r="F35" s="18">
        <v>300</v>
      </c>
      <c r="G35" s="18">
        <v>27.82</v>
      </c>
      <c r="H35" s="18">
        <v>32.03</v>
      </c>
      <c r="I35" s="18">
        <v>48.79</v>
      </c>
      <c r="J35" s="18">
        <v>555.9</v>
      </c>
      <c r="K35" s="44" t="s">
        <v>68</v>
      </c>
      <c r="L35" s="18">
        <v>67.8</v>
      </c>
    </row>
    <row r="36" spans="1:12" ht="15">
      <c r="A36" s="19"/>
      <c r="B36" s="20"/>
      <c r="C36" s="21"/>
      <c r="D36" s="22" t="s">
        <v>33</v>
      </c>
      <c r="E36" s="23" t="s">
        <v>41</v>
      </c>
      <c r="F36" s="24">
        <v>60</v>
      </c>
      <c r="G36" s="24">
        <v>0.66</v>
      </c>
      <c r="H36" s="24">
        <v>1.48</v>
      </c>
      <c r="I36" s="24">
        <v>4.46</v>
      </c>
      <c r="J36" s="24">
        <v>36.21</v>
      </c>
      <c r="K36" s="45" t="s">
        <v>48</v>
      </c>
      <c r="L36" s="24">
        <v>8.0399999999999991</v>
      </c>
    </row>
    <row r="37" spans="1:12" ht="15">
      <c r="A37" s="19"/>
      <c r="B37" s="20"/>
      <c r="C37" s="21"/>
      <c r="D37" s="25" t="s">
        <v>27</v>
      </c>
      <c r="E37" s="23" t="s">
        <v>49</v>
      </c>
      <c r="F37" s="24">
        <v>180</v>
      </c>
      <c r="G37" s="24">
        <v>0.4</v>
      </c>
      <c r="H37" s="24">
        <v>0.02</v>
      </c>
      <c r="I37" s="24">
        <v>25</v>
      </c>
      <c r="J37" s="24">
        <v>102</v>
      </c>
      <c r="K37" s="45" t="s">
        <v>50</v>
      </c>
      <c r="L37" s="24">
        <v>5.38</v>
      </c>
    </row>
    <row r="38" spans="1:12" ht="15">
      <c r="A38" s="19"/>
      <c r="B38" s="20"/>
      <c r="C38" s="21"/>
      <c r="D38" s="25" t="s">
        <v>30</v>
      </c>
      <c r="E38" s="23" t="s">
        <v>31</v>
      </c>
      <c r="F38" s="24">
        <v>29</v>
      </c>
      <c r="G38" s="24">
        <v>2.25</v>
      </c>
      <c r="H38" s="24">
        <v>0.24</v>
      </c>
      <c r="I38" s="24">
        <v>14.5</v>
      </c>
      <c r="J38" s="24">
        <v>69.260000000000005</v>
      </c>
      <c r="K38" s="45" t="s">
        <v>32</v>
      </c>
      <c r="L38" s="24">
        <v>2.78</v>
      </c>
    </row>
    <row r="39" spans="1:12" ht="15">
      <c r="A39" s="26"/>
      <c r="B39" s="27"/>
      <c r="C39" s="28"/>
      <c r="D39" s="29" t="s">
        <v>36</v>
      </c>
      <c r="E39" s="30"/>
      <c r="F39" s="31">
        <v>569</v>
      </c>
      <c r="G39" s="31">
        <f>SUM(G35:G38)</f>
        <v>31.13</v>
      </c>
      <c r="H39" s="31">
        <f>SUM(H35:H38)</f>
        <v>33.770000000000003</v>
      </c>
      <c r="I39" s="31">
        <f>SUM(I35:I38)</f>
        <v>92.75</v>
      </c>
      <c r="J39" s="31">
        <f>SUM(J35:J38)</f>
        <v>763.37</v>
      </c>
      <c r="K39" s="46"/>
      <c r="L39" s="31">
        <f>SUM(L35:L38)</f>
        <v>84</v>
      </c>
    </row>
    <row r="40" spans="1:12" ht="15">
      <c r="A40" s="19">
        <v>1</v>
      </c>
      <c r="B40" s="20">
        <v>3</v>
      </c>
      <c r="C40" s="21" t="s">
        <v>37</v>
      </c>
      <c r="D40" s="25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19"/>
      <c r="B41" s="20"/>
      <c r="C41" s="21"/>
      <c r="D41" s="25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19"/>
      <c r="B42" s="20"/>
      <c r="C42" s="21"/>
      <c r="D42" s="25"/>
      <c r="E42" s="23"/>
      <c r="F42" s="24"/>
      <c r="G42" s="24"/>
      <c r="H42" s="24"/>
      <c r="I42" s="24"/>
      <c r="J42" s="24"/>
      <c r="K42" s="45"/>
      <c r="L42" s="24"/>
    </row>
    <row r="43" spans="1:12" ht="15">
      <c r="A43" s="19"/>
      <c r="B43" s="20"/>
      <c r="C43" s="21"/>
      <c r="D43" s="25"/>
      <c r="E43" s="23"/>
      <c r="F43" s="24"/>
      <c r="G43" s="24"/>
      <c r="H43" s="24"/>
      <c r="I43" s="24"/>
      <c r="J43" s="24"/>
      <c r="K43" s="45"/>
      <c r="L43" s="24"/>
    </row>
    <row r="44" spans="1:12" ht="15">
      <c r="A44" s="19"/>
      <c r="B44" s="20"/>
      <c r="C44" s="21"/>
      <c r="D44" s="25"/>
      <c r="E44" s="23"/>
      <c r="F44" s="24"/>
      <c r="G44" s="24"/>
      <c r="H44" s="24"/>
      <c r="I44" s="24"/>
      <c r="J44" s="24"/>
      <c r="K44" s="45"/>
      <c r="L44" s="24"/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26"/>
      <c r="B46" s="27"/>
      <c r="C46" s="28"/>
      <c r="D46" s="29"/>
      <c r="E46" s="30"/>
      <c r="F46" s="31"/>
      <c r="G46" s="31"/>
      <c r="H46" s="31"/>
      <c r="I46" s="31"/>
      <c r="J46" s="31"/>
      <c r="K46" s="46"/>
      <c r="L46" s="31"/>
    </row>
    <row r="47" spans="1:12" ht="15.75" customHeight="1">
      <c r="A47" s="32">
        <f>A35</f>
        <v>1</v>
      </c>
      <c r="B47" s="33">
        <f>B35</f>
        <v>3</v>
      </c>
      <c r="C47" s="60" t="s">
        <v>42</v>
      </c>
      <c r="D47" s="61"/>
      <c r="E47" s="34"/>
      <c r="F47" s="35">
        <f>F39+F46</f>
        <v>569</v>
      </c>
      <c r="G47" s="35">
        <f>G39+G46</f>
        <v>31.13</v>
      </c>
      <c r="H47" s="35">
        <f>H39+H46</f>
        <v>33.770000000000003</v>
      </c>
      <c r="I47" s="35">
        <f>I39+I46</f>
        <v>92.75</v>
      </c>
      <c r="J47" s="35">
        <f>J39+J46</f>
        <v>763.37</v>
      </c>
      <c r="K47" s="35"/>
      <c r="L47" s="35">
        <f>L39+L46</f>
        <v>84</v>
      </c>
    </row>
    <row r="48" spans="1:12" ht="15">
      <c r="A48" s="13">
        <v>1</v>
      </c>
      <c r="B48" s="14">
        <v>4</v>
      </c>
      <c r="C48" s="15" t="s">
        <v>24</v>
      </c>
      <c r="D48" s="16" t="s">
        <v>25</v>
      </c>
      <c r="E48" s="17" t="s">
        <v>51</v>
      </c>
      <c r="F48" s="18">
        <v>240</v>
      </c>
      <c r="G48" s="18">
        <v>29.46</v>
      </c>
      <c r="H48" s="18">
        <v>34.409999999999997</v>
      </c>
      <c r="I48" s="18">
        <v>58.56</v>
      </c>
      <c r="J48" s="18">
        <v>729</v>
      </c>
      <c r="K48" s="44" t="s">
        <v>52</v>
      </c>
      <c r="L48" s="18">
        <v>61.09</v>
      </c>
    </row>
    <row r="49" spans="1:12" ht="15">
      <c r="A49" s="19"/>
      <c r="B49" s="20"/>
      <c r="C49" s="21"/>
      <c r="D49" s="22" t="s">
        <v>33</v>
      </c>
      <c r="E49" s="23" t="s">
        <v>53</v>
      </c>
      <c r="F49" s="24">
        <v>60</v>
      </c>
      <c r="G49" s="24">
        <v>4.04</v>
      </c>
      <c r="H49" s="24">
        <v>0.56000000000000005</v>
      </c>
      <c r="I49" s="24">
        <v>1.08</v>
      </c>
      <c r="J49" s="24">
        <v>9.32</v>
      </c>
      <c r="K49" s="45" t="s">
        <v>32</v>
      </c>
      <c r="L49" s="24">
        <v>13.98</v>
      </c>
    </row>
    <row r="50" spans="1:12" ht="15">
      <c r="A50" s="19"/>
      <c r="B50" s="20"/>
      <c r="C50" s="21"/>
      <c r="D50" s="25" t="s">
        <v>27</v>
      </c>
      <c r="E50" s="23" t="s">
        <v>54</v>
      </c>
      <c r="F50" s="24">
        <v>180</v>
      </c>
      <c r="G50" s="24">
        <v>0.39</v>
      </c>
      <c r="H50" s="24">
        <v>0.02</v>
      </c>
      <c r="I50" s="24">
        <v>28.55</v>
      </c>
      <c r="J50" s="24">
        <v>117.39</v>
      </c>
      <c r="K50" s="45" t="s">
        <v>55</v>
      </c>
      <c r="L50" s="24">
        <v>6.45</v>
      </c>
    </row>
    <row r="51" spans="1:12" ht="15">
      <c r="A51" s="19"/>
      <c r="B51" s="20"/>
      <c r="C51" s="21"/>
      <c r="D51" s="25" t="s">
        <v>30</v>
      </c>
      <c r="E51" s="23" t="s">
        <v>31</v>
      </c>
      <c r="F51" s="24">
        <v>25</v>
      </c>
      <c r="G51" s="24">
        <v>1.94</v>
      </c>
      <c r="H51" s="24">
        <v>0.21</v>
      </c>
      <c r="I51" s="24">
        <v>12.53</v>
      </c>
      <c r="J51" s="24">
        <v>59.79</v>
      </c>
      <c r="K51" s="45" t="s">
        <v>32</v>
      </c>
      <c r="L51" s="24">
        <v>2.48</v>
      </c>
    </row>
    <row r="52" spans="1:12" ht="15">
      <c r="A52" s="26"/>
      <c r="B52" s="27"/>
      <c r="C52" s="28"/>
      <c r="D52" s="29" t="s">
        <v>36</v>
      </c>
      <c r="E52" s="30"/>
      <c r="F52" s="31">
        <v>505</v>
      </c>
      <c r="G52" s="31">
        <f>SUM(G48:G51)</f>
        <v>35.83</v>
      </c>
      <c r="H52" s="31">
        <f>SUM(H48:H51)</f>
        <v>35.200000000000003</v>
      </c>
      <c r="I52" s="31">
        <f>SUM(I48:I51)</f>
        <v>100.72</v>
      </c>
      <c r="J52" s="31">
        <f>SUM(J48:J51)</f>
        <v>915.5</v>
      </c>
      <c r="K52" s="46"/>
      <c r="L52" s="31">
        <f>SUM(L48:L51)</f>
        <v>84.000000000000014</v>
      </c>
    </row>
    <row r="53" spans="1:12" ht="15">
      <c r="A53" s="19">
        <v>1</v>
      </c>
      <c r="B53" s="20">
        <v>4</v>
      </c>
      <c r="C53" s="21" t="s">
        <v>37</v>
      </c>
      <c r="D53" s="25"/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/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/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/>
      <c r="E56" s="23"/>
      <c r="F56" s="24"/>
      <c r="G56" s="24"/>
      <c r="H56" s="24"/>
      <c r="I56" s="24"/>
      <c r="J56" s="24"/>
      <c r="K56" s="45"/>
      <c r="L56" s="24"/>
    </row>
    <row r="57" spans="1:12" ht="15">
      <c r="A57" s="26"/>
      <c r="B57" s="27"/>
      <c r="C57" s="28"/>
      <c r="D57" s="29"/>
      <c r="E57" s="30"/>
      <c r="F57" s="31"/>
      <c r="G57" s="31"/>
      <c r="H57" s="31"/>
      <c r="I57" s="31"/>
      <c r="J57" s="31"/>
      <c r="K57" s="46"/>
      <c r="L57" s="31"/>
    </row>
    <row r="58" spans="1:12" ht="15.75" customHeight="1">
      <c r="A58" s="32">
        <f>A48</f>
        <v>1</v>
      </c>
      <c r="B58" s="33">
        <f>B48</f>
        <v>4</v>
      </c>
      <c r="C58" s="60" t="s">
        <v>42</v>
      </c>
      <c r="D58" s="61"/>
      <c r="E58" s="34"/>
      <c r="F58" s="35">
        <f>F52+F57</f>
        <v>505</v>
      </c>
      <c r="G58" s="35">
        <f>G52+G57</f>
        <v>35.83</v>
      </c>
      <c r="H58" s="35">
        <f>H52+H57</f>
        <v>35.200000000000003</v>
      </c>
      <c r="I58" s="35">
        <f>I52+I57</f>
        <v>100.72</v>
      </c>
      <c r="J58" s="35">
        <f>J52+J57</f>
        <v>915.5</v>
      </c>
      <c r="K58" s="35"/>
      <c r="L58" s="35">
        <f>L52+L57</f>
        <v>84.000000000000014</v>
      </c>
    </row>
    <row r="59" spans="1:12" ht="15">
      <c r="A59" s="13">
        <v>1</v>
      </c>
      <c r="B59" s="14">
        <v>5</v>
      </c>
      <c r="C59" s="15" t="s">
        <v>24</v>
      </c>
      <c r="D59" s="16" t="s">
        <v>25</v>
      </c>
      <c r="E59" s="17" t="s">
        <v>57</v>
      </c>
      <c r="F59" s="18">
        <v>255</v>
      </c>
      <c r="G59" s="18">
        <v>24.72</v>
      </c>
      <c r="H59" s="18">
        <v>25.77</v>
      </c>
      <c r="I59" s="18">
        <v>34.58</v>
      </c>
      <c r="J59" s="18">
        <v>429.25</v>
      </c>
      <c r="K59" s="44" t="s">
        <v>58</v>
      </c>
      <c r="L59" s="18">
        <v>67.13</v>
      </c>
    </row>
    <row r="60" spans="1:12" ht="15">
      <c r="A60" s="19"/>
      <c r="B60" s="20"/>
      <c r="C60" s="21"/>
      <c r="D60" s="22" t="s">
        <v>33</v>
      </c>
      <c r="E60" s="23" t="s">
        <v>59</v>
      </c>
      <c r="F60" s="24">
        <v>60</v>
      </c>
      <c r="G60" s="24">
        <v>1.48</v>
      </c>
      <c r="H60" s="24">
        <v>1.76</v>
      </c>
      <c r="I60" s="24">
        <v>5.84</v>
      </c>
      <c r="J60" s="24">
        <v>45.4</v>
      </c>
      <c r="K60" s="45" t="s">
        <v>44</v>
      </c>
      <c r="L60" s="24">
        <v>7.8</v>
      </c>
    </row>
    <row r="61" spans="1:12" ht="15">
      <c r="A61" s="19"/>
      <c r="B61" s="20"/>
      <c r="C61" s="21"/>
      <c r="D61" s="25" t="s">
        <v>27</v>
      </c>
      <c r="E61" s="23" t="s">
        <v>47</v>
      </c>
      <c r="F61" s="24">
        <v>200</v>
      </c>
      <c r="G61" s="24">
        <v>0.01</v>
      </c>
      <c r="H61" s="24">
        <v>0.04</v>
      </c>
      <c r="I61" s="24">
        <v>19.87</v>
      </c>
      <c r="J61" s="24">
        <v>80.25</v>
      </c>
      <c r="K61" s="45" t="s">
        <v>60</v>
      </c>
      <c r="L61" s="24">
        <v>5.63</v>
      </c>
    </row>
    <row r="62" spans="1:12" ht="15">
      <c r="A62" s="19"/>
      <c r="B62" s="20"/>
      <c r="C62" s="21"/>
      <c r="D62" s="25" t="s">
        <v>30</v>
      </c>
      <c r="E62" s="23" t="s">
        <v>31</v>
      </c>
      <c r="F62" s="24">
        <v>35</v>
      </c>
      <c r="G62" s="24">
        <v>2.7</v>
      </c>
      <c r="H62" s="24">
        <v>0.28999999999999998</v>
      </c>
      <c r="I62" s="24">
        <v>17.45</v>
      </c>
      <c r="J62" s="24">
        <v>83.27</v>
      </c>
      <c r="K62" s="45" t="s">
        <v>32</v>
      </c>
      <c r="L62" s="24">
        <v>3.44</v>
      </c>
    </row>
    <row r="63" spans="1:12" ht="15">
      <c r="A63" s="26"/>
      <c r="B63" s="27"/>
      <c r="C63" s="28"/>
      <c r="D63" s="29" t="s">
        <v>36</v>
      </c>
      <c r="E63" s="30"/>
      <c r="F63" s="31">
        <v>523</v>
      </c>
      <c r="G63" s="31">
        <f>SUM(G59:G62)</f>
        <v>28.91</v>
      </c>
      <c r="H63" s="31">
        <f>SUM(H59:H62)</f>
        <v>27.86</v>
      </c>
      <c r="I63" s="31">
        <f>SUM(I59:I62)</f>
        <v>77.740000000000009</v>
      </c>
      <c r="J63" s="31">
        <f>SUM(J59:J62)</f>
        <v>638.16999999999996</v>
      </c>
      <c r="K63" s="46"/>
      <c r="L63" s="31">
        <f>SUM(L59:L62)</f>
        <v>83.999999999999986</v>
      </c>
    </row>
    <row r="64" spans="1:12" ht="15">
      <c r="A64" s="19">
        <v>1</v>
      </c>
      <c r="B64" s="20">
        <v>5</v>
      </c>
      <c r="C64" s="21" t="s">
        <v>37</v>
      </c>
      <c r="D64" s="25"/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5"/>
      <c r="E65" s="23"/>
      <c r="F65" s="24"/>
      <c r="G65" s="24"/>
      <c r="H65" s="24"/>
      <c r="I65" s="24"/>
      <c r="J65" s="24"/>
      <c r="K65" s="45"/>
      <c r="L65" s="24"/>
    </row>
    <row r="66" spans="1:12" ht="15">
      <c r="A66" s="19"/>
      <c r="B66" s="20"/>
      <c r="C66" s="21"/>
      <c r="D66" s="25"/>
      <c r="E66" s="23"/>
      <c r="F66" s="24"/>
      <c r="G66" s="24"/>
      <c r="H66" s="24"/>
      <c r="I66" s="24"/>
      <c r="J66" s="24"/>
      <c r="K66" s="45"/>
      <c r="L66" s="24"/>
    </row>
    <row r="67" spans="1:12" ht="15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5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46"/>
      <c r="L69" s="31"/>
    </row>
    <row r="70" spans="1:12" ht="15.75" customHeight="1">
      <c r="A70" s="32">
        <f>A59</f>
        <v>1</v>
      </c>
      <c r="B70" s="33">
        <f>B59</f>
        <v>5</v>
      </c>
      <c r="C70" s="60" t="s">
        <v>42</v>
      </c>
      <c r="D70" s="61"/>
      <c r="E70" s="34"/>
      <c r="F70" s="35">
        <f>F63+F69</f>
        <v>523</v>
      </c>
      <c r="G70" s="35">
        <f>G63+G69</f>
        <v>28.91</v>
      </c>
      <c r="H70" s="35">
        <f>H63+H69</f>
        <v>27.86</v>
      </c>
      <c r="I70" s="35">
        <f>I63+I69</f>
        <v>77.740000000000009</v>
      </c>
      <c r="J70" s="35">
        <f>J63+J69</f>
        <v>638.16999999999996</v>
      </c>
      <c r="K70" s="35"/>
      <c r="L70" s="35">
        <f>L63+L69</f>
        <v>83.999999999999986</v>
      </c>
    </row>
    <row r="71" spans="1:12" ht="15">
      <c r="A71" s="13">
        <v>2</v>
      </c>
      <c r="B71" s="14">
        <v>1</v>
      </c>
      <c r="C71" s="15" t="s">
        <v>24</v>
      </c>
      <c r="D71" s="16" t="s">
        <v>25</v>
      </c>
      <c r="E71" s="17" t="s">
        <v>69</v>
      </c>
      <c r="F71" s="18">
        <v>258</v>
      </c>
      <c r="G71" s="18">
        <v>19.3</v>
      </c>
      <c r="H71" s="18">
        <v>22.54</v>
      </c>
      <c r="I71" s="18">
        <v>45.04</v>
      </c>
      <c r="J71" s="18">
        <v>381.96</v>
      </c>
      <c r="K71" s="44" t="s">
        <v>70</v>
      </c>
      <c r="L71" s="18">
        <v>70.84</v>
      </c>
    </row>
    <row r="72" spans="1:12" ht="15">
      <c r="A72" s="19"/>
      <c r="B72" s="20"/>
      <c r="C72" s="21"/>
      <c r="D72" s="22" t="s">
        <v>33</v>
      </c>
      <c r="E72" s="23" t="s">
        <v>34</v>
      </c>
      <c r="F72" s="24">
        <v>60</v>
      </c>
      <c r="G72" s="24">
        <v>0.62</v>
      </c>
      <c r="H72" s="24">
        <v>0</v>
      </c>
      <c r="I72" s="24">
        <v>3.9</v>
      </c>
      <c r="J72" s="24">
        <v>18.71</v>
      </c>
      <c r="K72" s="45" t="s">
        <v>71</v>
      </c>
      <c r="L72" s="24">
        <v>6.14</v>
      </c>
    </row>
    <row r="73" spans="1:12" ht="15">
      <c r="A73" s="19"/>
      <c r="B73" s="20"/>
      <c r="C73" s="21"/>
      <c r="D73" s="25" t="s">
        <v>27</v>
      </c>
      <c r="E73" s="23" t="s">
        <v>47</v>
      </c>
      <c r="F73" s="24">
        <v>180</v>
      </c>
      <c r="G73" s="24">
        <v>0.01</v>
      </c>
      <c r="H73" s="24">
        <v>0.04</v>
      </c>
      <c r="I73" s="24">
        <v>17.899999999999999</v>
      </c>
      <c r="J73" s="24">
        <v>72.3</v>
      </c>
      <c r="K73" s="45" t="s">
        <v>60</v>
      </c>
      <c r="L73" s="24">
        <v>5.07</v>
      </c>
    </row>
    <row r="74" spans="1:12" ht="15">
      <c r="A74" s="19"/>
      <c r="B74" s="20"/>
      <c r="C74" s="21"/>
      <c r="D74" s="25" t="s">
        <v>30</v>
      </c>
      <c r="E74" s="23" t="s">
        <v>31</v>
      </c>
      <c r="F74" s="24">
        <v>20</v>
      </c>
      <c r="G74" s="24">
        <v>1.52</v>
      </c>
      <c r="H74" s="24">
        <v>0.16</v>
      </c>
      <c r="I74" s="24">
        <v>9.84</v>
      </c>
      <c r="J74" s="24">
        <v>47</v>
      </c>
      <c r="K74" s="45" t="s">
        <v>32</v>
      </c>
      <c r="L74" s="24">
        <v>1.95</v>
      </c>
    </row>
    <row r="75" spans="1:12" ht="15">
      <c r="A75" s="26"/>
      <c r="B75" s="27"/>
      <c r="C75" s="28"/>
      <c r="D75" s="29" t="s">
        <v>36</v>
      </c>
      <c r="E75" s="30"/>
      <c r="F75" s="31">
        <v>518</v>
      </c>
      <c r="G75" s="31">
        <f>SUM(G71:G74)</f>
        <v>21.450000000000003</v>
      </c>
      <c r="H75" s="31">
        <f>SUM(H71:H74)</f>
        <v>22.74</v>
      </c>
      <c r="I75" s="31">
        <f>SUM(I71:I74)</f>
        <v>76.680000000000007</v>
      </c>
      <c r="J75" s="31">
        <f>SUM(J71:J74)</f>
        <v>519.97</v>
      </c>
      <c r="K75" s="46"/>
      <c r="L75" s="31">
        <f>SUM(L71:L74)</f>
        <v>84.000000000000014</v>
      </c>
    </row>
    <row r="76" spans="1:12" ht="15">
      <c r="A76" s="47">
        <f>A71</f>
        <v>2</v>
      </c>
      <c r="B76" s="38">
        <f>B71</f>
        <v>1</v>
      </c>
      <c r="C76" s="39" t="s">
        <v>37</v>
      </c>
      <c r="D76" s="25"/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/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5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5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19"/>
      <c r="B80" s="20"/>
      <c r="C80" s="21"/>
      <c r="D80" s="25"/>
      <c r="E80" s="23"/>
      <c r="F80" s="24"/>
      <c r="G80" s="24"/>
      <c r="H80" s="24"/>
      <c r="I80" s="24"/>
      <c r="J80" s="24"/>
      <c r="K80" s="45"/>
      <c r="L80" s="24"/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5"/>
      <c r="L81" s="24"/>
    </row>
    <row r="82" spans="1:12" ht="15">
      <c r="A82" s="26"/>
      <c r="B82" s="27"/>
      <c r="C82" s="28"/>
      <c r="D82" s="29"/>
      <c r="E82" s="30"/>
      <c r="F82" s="31"/>
      <c r="G82" s="31"/>
      <c r="H82" s="31"/>
      <c r="I82" s="31"/>
      <c r="J82" s="31"/>
      <c r="K82" s="46"/>
      <c r="L82" s="31"/>
    </row>
    <row r="83" spans="1:12" ht="15">
      <c r="A83" s="32">
        <f>A71</f>
        <v>2</v>
      </c>
      <c r="B83" s="33">
        <f>B71</f>
        <v>1</v>
      </c>
      <c r="C83" s="60" t="s">
        <v>42</v>
      </c>
      <c r="D83" s="61"/>
      <c r="E83" s="34"/>
      <c r="F83" s="35">
        <f>F75+F82</f>
        <v>518</v>
      </c>
      <c r="G83" s="35">
        <f>G75+G82</f>
        <v>21.450000000000003</v>
      </c>
      <c r="H83" s="35">
        <f>H75+H82</f>
        <v>22.74</v>
      </c>
      <c r="I83" s="35">
        <f>I75+I82</f>
        <v>76.680000000000007</v>
      </c>
      <c r="J83" s="35">
        <f>J75+J82</f>
        <v>519.97</v>
      </c>
      <c r="K83" s="35"/>
      <c r="L83" s="35">
        <f>L75+L82</f>
        <v>84.000000000000014</v>
      </c>
    </row>
    <row r="84" spans="1:12" ht="15">
      <c r="A84" s="36">
        <v>2</v>
      </c>
      <c r="B84" s="20">
        <v>2</v>
      </c>
      <c r="C84" s="15" t="s">
        <v>24</v>
      </c>
      <c r="D84" s="16" t="s">
        <v>25</v>
      </c>
      <c r="E84" s="17" t="s">
        <v>72</v>
      </c>
      <c r="F84" s="18">
        <v>220</v>
      </c>
      <c r="G84" s="18">
        <v>15.01</v>
      </c>
      <c r="H84" s="18">
        <v>14.19</v>
      </c>
      <c r="I84" s="18">
        <v>53.75</v>
      </c>
      <c r="J84" s="18">
        <v>350.44</v>
      </c>
      <c r="K84" s="44" t="s">
        <v>81</v>
      </c>
      <c r="L84" s="18">
        <v>49.06</v>
      </c>
    </row>
    <row r="85" spans="1:12" ht="15">
      <c r="A85" s="36"/>
      <c r="B85" s="20"/>
      <c r="C85" s="21"/>
      <c r="D85" s="22" t="s">
        <v>26</v>
      </c>
      <c r="E85" s="23" t="s">
        <v>61</v>
      </c>
      <c r="F85" s="24">
        <v>92</v>
      </c>
      <c r="G85" s="24">
        <v>6.45</v>
      </c>
      <c r="H85" s="24">
        <v>6.53</v>
      </c>
      <c r="I85" s="24">
        <v>6.09</v>
      </c>
      <c r="J85" s="24">
        <v>205.4</v>
      </c>
      <c r="K85" s="45" t="s">
        <v>44</v>
      </c>
      <c r="L85" s="24">
        <v>26.03</v>
      </c>
    </row>
    <row r="86" spans="1:12" ht="15">
      <c r="A86" s="36"/>
      <c r="B86" s="20"/>
      <c r="C86" s="21"/>
      <c r="D86" s="25" t="s">
        <v>27</v>
      </c>
      <c r="E86" s="23" t="s">
        <v>49</v>
      </c>
      <c r="F86" s="24">
        <v>200</v>
      </c>
      <c r="G86" s="24">
        <v>0.44</v>
      </c>
      <c r="H86" s="24">
        <v>0.02</v>
      </c>
      <c r="I86" s="24">
        <v>27.75</v>
      </c>
      <c r="J86" s="24">
        <v>113.22</v>
      </c>
      <c r="K86" s="45" t="s">
        <v>50</v>
      </c>
      <c r="L86" s="24">
        <v>5.98</v>
      </c>
    </row>
    <row r="87" spans="1:12" ht="15">
      <c r="A87" s="36"/>
      <c r="B87" s="20"/>
      <c r="C87" s="21"/>
      <c r="D87" s="25" t="s">
        <v>30</v>
      </c>
      <c r="E87" s="23" t="s">
        <v>31</v>
      </c>
      <c r="F87" s="24">
        <v>30</v>
      </c>
      <c r="G87" s="24">
        <v>2.2799999999999998</v>
      </c>
      <c r="H87" s="24">
        <v>0.24</v>
      </c>
      <c r="I87" s="24">
        <v>14.76</v>
      </c>
      <c r="J87" s="24">
        <v>70.5</v>
      </c>
      <c r="K87" s="45" t="s">
        <v>32</v>
      </c>
      <c r="L87" s="24">
        <v>2.93</v>
      </c>
    </row>
    <row r="88" spans="1:12" ht="15">
      <c r="A88" s="37"/>
      <c r="B88" s="27"/>
      <c r="C88" s="28"/>
      <c r="D88" s="29" t="s">
        <v>36</v>
      </c>
      <c r="E88" s="30"/>
      <c r="F88" s="31">
        <v>542</v>
      </c>
      <c r="G88" s="31">
        <f>SUM(G84:G87)</f>
        <v>24.180000000000003</v>
      </c>
      <c r="H88" s="31">
        <f>SUM(H84:H87)</f>
        <v>20.979999999999997</v>
      </c>
      <c r="I88" s="31">
        <f>SUM(I84:I87)</f>
        <v>102.35000000000001</v>
      </c>
      <c r="J88" s="31">
        <f>SUM(J84:J87)</f>
        <v>739.56000000000006</v>
      </c>
      <c r="K88" s="46"/>
      <c r="L88" s="31">
        <f>SUM(L84:L87)</f>
        <v>84.000000000000014</v>
      </c>
    </row>
    <row r="89" spans="1:12" ht="15">
      <c r="A89" s="36">
        <v>2</v>
      </c>
      <c r="B89" s="20">
        <v>2</v>
      </c>
      <c r="C89" s="21" t="s">
        <v>37</v>
      </c>
      <c r="D89" s="25"/>
      <c r="E89" s="23"/>
      <c r="F89" s="24"/>
      <c r="G89" s="24"/>
      <c r="H89" s="24"/>
      <c r="I89" s="24"/>
      <c r="J89" s="24"/>
      <c r="K89" s="45"/>
      <c r="L89" s="24"/>
    </row>
    <row r="90" spans="1:12" ht="15">
      <c r="A90" s="36"/>
      <c r="B90" s="20"/>
      <c r="C90" s="21"/>
      <c r="D90" s="25"/>
      <c r="E90" s="23"/>
      <c r="F90" s="24"/>
      <c r="G90" s="24"/>
      <c r="H90" s="24"/>
      <c r="I90" s="24"/>
      <c r="J90" s="24"/>
      <c r="K90" s="45"/>
      <c r="L90" s="24"/>
    </row>
    <row r="91" spans="1:12" ht="15">
      <c r="A91" s="36"/>
      <c r="B91" s="20"/>
      <c r="C91" s="21"/>
      <c r="D91" s="25"/>
      <c r="E91" s="23"/>
      <c r="F91" s="24"/>
      <c r="G91" s="24"/>
      <c r="H91" s="24"/>
      <c r="I91" s="24"/>
      <c r="J91" s="24"/>
      <c r="K91" s="45"/>
      <c r="L91" s="24"/>
    </row>
    <row r="92" spans="1:12" ht="15">
      <c r="A92" s="36"/>
      <c r="B92" s="20"/>
      <c r="C92" s="21"/>
      <c r="D92" s="25"/>
      <c r="E92" s="23"/>
      <c r="F92" s="24"/>
      <c r="G92" s="24"/>
      <c r="H92" s="24"/>
      <c r="I92" s="24"/>
      <c r="J92" s="24"/>
      <c r="K92" s="45"/>
      <c r="L92" s="24"/>
    </row>
    <row r="93" spans="1:12" ht="15">
      <c r="A93" s="36"/>
      <c r="B93" s="20"/>
      <c r="C93" s="21"/>
      <c r="D93" s="25"/>
      <c r="E93" s="23"/>
      <c r="F93" s="24"/>
      <c r="G93" s="24"/>
      <c r="H93" s="24"/>
      <c r="I93" s="24"/>
      <c r="J93" s="24"/>
      <c r="K93" s="45"/>
      <c r="L93" s="24"/>
    </row>
    <row r="94" spans="1:12" ht="15">
      <c r="A94" s="36"/>
      <c r="B94" s="20"/>
      <c r="C94" s="21"/>
      <c r="D94" s="25"/>
      <c r="E94" s="23"/>
      <c r="F94" s="24"/>
      <c r="G94" s="24"/>
      <c r="H94" s="24"/>
      <c r="I94" s="24"/>
      <c r="J94" s="24"/>
      <c r="K94" s="45"/>
      <c r="L94" s="24"/>
    </row>
    <row r="95" spans="1:12" ht="15">
      <c r="A95" s="36"/>
      <c r="B95" s="20"/>
      <c r="C95" s="21"/>
      <c r="D95" s="25"/>
      <c r="E95" s="23"/>
      <c r="F95" s="24"/>
      <c r="G95" s="24"/>
      <c r="H95" s="24"/>
      <c r="I95" s="24"/>
      <c r="J95" s="24"/>
      <c r="K95" s="45"/>
      <c r="L95" s="24"/>
    </row>
    <row r="96" spans="1:12" ht="15">
      <c r="A96" s="37"/>
      <c r="B96" s="27"/>
      <c r="C96" s="28"/>
      <c r="D96" s="29"/>
      <c r="E96" s="30"/>
      <c r="F96" s="31"/>
      <c r="G96" s="31"/>
      <c r="H96" s="31"/>
      <c r="I96" s="31"/>
      <c r="J96" s="31"/>
      <c r="K96" s="46"/>
      <c r="L96" s="31"/>
    </row>
    <row r="97" spans="1:12" ht="15">
      <c r="A97" s="40">
        <f>A84</f>
        <v>2</v>
      </c>
      <c r="B97" s="40">
        <f>B84</f>
        <v>2</v>
      </c>
      <c r="C97" s="60" t="s">
        <v>42</v>
      </c>
      <c r="D97" s="61"/>
      <c r="E97" s="34"/>
      <c r="F97" s="35">
        <f>F88+F96</f>
        <v>542</v>
      </c>
      <c r="G97" s="35">
        <f>G88+G96</f>
        <v>24.180000000000003</v>
      </c>
      <c r="H97" s="35">
        <f>H88+H96</f>
        <v>20.979999999999997</v>
      </c>
      <c r="I97" s="35">
        <f>I88+I96</f>
        <v>102.35000000000001</v>
      </c>
      <c r="J97" s="35">
        <f>J88+J96</f>
        <v>739.56000000000006</v>
      </c>
      <c r="K97" s="35"/>
      <c r="L97" s="35">
        <f>L88+L96</f>
        <v>84.000000000000014</v>
      </c>
    </row>
    <row r="98" spans="1:12" ht="25.5">
      <c r="A98" s="13">
        <v>2</v>
      </c>
      <c r="B98" s="14">
        <v>3</v>
      </c>
      <c r="C98" s="15" t="s">
        <v>24</v>
      </c>
      <c r="D98" s="16" t="s">
        <v>25</v>
      </c>
      <c r="E98" s="17" t="s">
        <v>73</v>
      </c>
      <c r="F98" s="18">
        <v>271</v>
      </c>
      <c r="G98" s="18">
        <v>17.27</v>
      </c>
      <c r="H98" s="18">
        <v>20.74</v>
      </c>
      <c r="I98" s="18">
        <v>33.96</v>
      </c>
      <c r="J98" s="18">
        <v>392.97</v>
      </c>
      <c r="K98" s="44" t="s">
        <v>74</v>
      </c>
      <c r="L98" s="18">
        <v>65.86</v>
      </c>
    </row>
    <row r="99" spans="1:12" ht="15">
      <c r="A99" s="19"/>
      <c r="B99" s="20"/>
      <c r="C99" s="21"/>
      <c r="D99" s="22" t="s">
        <v>33</v>
      </c>
      <c r="E99" s="23" t="s">
        <v>82</v>
      </c>
      <c r="F99" s="24">
        <v>60</v>
      </c>
      <c r="G99" s="24">
        <v>0.62</v>
      </c>
      <c r="H99" s="24">
        <v>0</v>
      </c>
      <c r="I99" s="24">
        <v>3.9</v>
      </c>
      <c r="J99" s="24">
        <v>18.71</v>
      </c>
      <c r="K99" s="45" t="s">
        <v>62</v>
      </c>
      <c r="L99" s="24">
        <v>8.0399999999999991</v>
      </c>
    </row>
    <row r="100" spans="1:12" ht="15">
      <c r="A100" s="19"/>
      <c r="B100" s="20"/>
      <c r="C100" s="21"/>
      <c r="D100" s="25" t="s">
        <v>27</v>
      </c>
      <c r="E100" s="23" t="s">
        <v>54</v>
      </c>
      <c r="F100" s="24">
        <v>200</v>
      </c>
      <c r="G100" s="24">
        <v>0.39</v>
      </c>
      <c r="H100" s="24">
        <v>0.02</v>
      </c>
      <c r="I100" s="24">
        <v>28.55</v>
      </c>
      <c r="J100" s="24">
        <v>117.39</v>
      </c>
      <c r="K100" s="45" t="s">
        <v>55</v>
      </c>
      <c r="L100" s="24">
        <v>7.17</v>
      </c>
    </row>
    <row r="101" spans="1:12" ht="15.75" customHeight="1">
      <c r="A101" s="19"/>
      <c r="B101" s="20"/>
      <c r="C101" s="21"/>
      <c r="D101" s="25" t="s">
        <v>30</v>
      </c>
      <c r="E101" s="23" t="s">
        <v>31</v>
      </c>
      <c r="F101" s="24">
        <v>30</v>
      </c>
      <c r="G101" s="24">
        <v>2.2799999999999998</v>
      </c>
      <c r="H101" s="24">
        <v>0.24</v>
      </c>
      <c r="I101" s="24">
        <v>14.76</v>
      </c>
      <c r="J101" s="24">
        <v>70.5</v>
      </c>
      <c r="K101" s="45" t="s">
        <v>32</v>
      </c>
      <c r="L101" s="24">
        <v>2.93</v>
      </c>
    </row>
    <row r="102" spans="1:12" ht="15">
      <c r="A102" s="26"/>
      <c r="B102" s="27"/>
      <c r="C102" s="28"/>
      <c r="D102" s="29" t="s">
        <v>36</v>
      </c>
      <c r="E102" s="30"/>
      <c r="F102" s="31">
        <v>561</v>
      </c>
      <c r="G102" s="31">
        <f>SUM(G98:G101)</f>
        <v>20.560000000000002</v>
      </c>
      <c r="H102" s="31">
        <f>SUM(H98:H101)</f>
        <v>20.999999999999996</v>
      </c>
      <c r="I102" s="31">
        <f>SUM(I98:I101)</f>
        <v>81.17</v>
      </c>
      <c r="J102" s="31">
        <f>SUM(J98:J101)</f>
        <v>599.57000000000005</v>
      </c>
      <c r="K102" s="46"/>
      <c r="L102" s="31">
        <f>SUM(L98:L101)</f>
        <v>84.000000000000014</v>
      </c>
    </row>
    <row r="103" spans="1:12" ht="15">
      <c r="A103" s="19">
        <v>2</v>
      </c>
      <c r="B103" s="20">
        <v>3</v>
      </c>
      <c r="C103" s="21" t="s">
        <v>37</v>
      </c>
      <c r="D103" s="25"/>
      <c r="E103" s="23"/>
      <c r="F103" s="24"/>
      <c r="G103" s="24"/>
      <c r="H103" s="24"/>
      <c r="I103" s="24"/>
      <c r="J103" s="24"/>
      <c r="K103" s="45"/>
      <c r="L103" s="24"/>
    </row>
    <row r="104" spans="1:12" ht="15">
      <c r="A104" s="19"/>
      <c r="B104" s="20"/>
      <c r="C104" s="21"/>
      <c r="D104" s="25"/>
      <c r="E104" s="23"/>
      <c r="F104" s="24"/>
      <c r="G104" s="24"/>
      <c r="H104" s="24"/>
      <c r="I104" s="24"/>
      <c r="J104" s="24"/>
      <c r="K104" s="45"/>
      <c r="L104" s="24"/>
    </row>
    <row r="105" spans="1:12" ht="15">
      <c r="A105" s="19"/>
      <c r="B105" s="20"/>
      <c r="C105" s="21"/>
      <c r="D105" s="25"/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5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5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19"/>
      <c r="B108" s="20"/>
      <c r="C108" s="21"/>
      <c r="D108" s="25"/>
      <c r="E108" s="23"/>
      <c r="F108" s="24"/>
      <c r="G108" s="24"/>
      <c r="H108" s="24"/>
      <c r="I108" s="24"/>
      <c r="J108" s="24"/>
      <c r="K108" s="45"/>
      <c r="L108" s="24"/>
    </row>
    <row r="109" spans="1:12" ht="15">
      <c r="A109" s="26"/>
      <c r="B109" s="27"/>
      <c r="C109" s="28"/>
      <c r="D109" s="29"/>
      <c r="E109" s="30"/>
      <c r="F109" s="31"/>
      <c r="G109" s="31"/>
      <c r="H109" s="31"/>
      <c r="I109" s="31"/>
      <c r="J109" s="31"/>
      <c r="K109" s="46"/>
      <c r="L109" s="31"/>
    </row>
    <row r="110" spans="1:12" ht="15">
      <c r="A110" s="32">
        <f>A98</f>
        <v>2</v>
      </c>
      <c r="B110" s="33">
        <f>B98</f>
        <v>3</v>
      </c>
      <c r="C110" s="60" t="s">
        <v>42</v>
      </c>
      <c r="D110" s="61"/>
      <c r="E110" s="34"/>
      <c r="F110" s="35">
        <f>F102+F109</f>
        <v>561</v>
      </c>
      <c r="G110" s="35">
        <f>G102+G109</f>
        <v>20.560000000000002</v>
      </c>
      <c r="H110" s="35">
        <f>H102+H109</f>
        <v>20.999999999999996</v>
      </c>
      <c r="I110" s="35">
        <f>I102+I109</f>
        <v>81.17</v>
      </c>
      <c r="J110" s="35">
        <f>J102+J109</f>
        <v>599.57000000000005</v>
      </c>
      <c r="K110" s="35"/>
      <c r="L110" s="35">
        <f>L102+L109</f>
        <v>84.000000000000014</v>
      </c>
    </row>
    <row r="111" spans="1:12" ht="15">
      <c r="A111" s="13">
        <v>2</v>
      </c>
      <c r="B111" s="14">
        <v>4</v>
      </c>
      <c r="C111" s="15" t="s">
        <v>24</v>
      </c>
      <c r="D111" s="16" t="s">
        <v>25</v>
      </c>
      <c r="E111" s="17" t="s">
        <v>75</v>
      </c>
      <c r="F111" s="18">
        <v>274</v>
      </c>
      <c r="G111" s="18">
        <v>27.79</v>
      </c>
      <c r="H111" s="18">
        <v>23.49</v>
      </c>
      <c r="I111" s="18">
        <v>35.799999999999997</v>
      </c>
      <c r="J111" s="18">
        <v>467</v>
      </c>
      <c r="K111" s="44" t="s">
        <v>76</v>
      </c>
      <c r="L111" s="18">
        <v>61.46</v>
      </c>
    </row>
    <row r="112" spans="1:12" ht="15">
      <c r="A112" s="19"/>
      <c r="B112" s="20"/>
      <c r="C112" s="21"/>
      <c r="D112" s="28" t="s">
        <v>33</v>
      </c>
      <c r="E112" s="48" t="s">
        <v>63</v>
      </c>
      <c r="F112" s="49">
        <v>60</v>
      </c>
      <c r="G112" s="49">
        <v>4.04</v>
      </c>
      <c r="H112" s="49">
        <v>0.56000000000000005</v>
      </c>
      <c r="I112" s="49">
        <v>1.08</v>
      </c>
      <c r="J112" s="49">
        <v>9.32</v>
      </c>
      <c r="K112" s="50" t="s">
        <v>32</v>
      </c>
      <c r="L112" s="49">
        <v>13.98</v>
      </c>
    </row>
    <row r="113" spans="1:12" ht="15">
      <c r="A113" s="19"/>
      <c r="B113" s="20"/>
      <c r="C113" s="21"/>
      <c r="D113" s="25" t="s">
        <v>27</v>
      </c>
      <c r="E113" s="23" t="s">
        <v>47</v>
      </c>
      <c r="F113" s="24">
        <v>200</v>
      </c>
      <c r="G113" s="24">
        <v>0.01</v>
      </c>
      <c r="H113" s="24">
        <v>0.04</v>
      </c>
      <c r="I113" s="24">
        <v>19.87</v>
      </c>
      <c r="J113" s="24">
        <v>80.25</v>
      </c>
      <c r="K113" s="45" t="s">
        <v>60</v>
      </c>
      <c r="L113" s="24">
        <v>5.63</v>
      </c>
    </row>
    <row r="114" spans="1:12" ht="15">
      <c r="A114" s="19"/>
      <c r="B114" s="20"/>
      <c r="C114" s="21"/>
      <c r="D114" s="25" t="s">
        <v>30</v>
      </c>
      <c r="E114" s="23" t="s">
        <v>31</v>
      </c>
      <c r="F114" s="24">
        <v>30</v>
      </c>
      <c r="G114" s="24">
        <v>2.2799999999999998</v>
      </c>
      <c r="H114" s="24">
        <v>0.24</v>
      </c>
      <c r="I114" s="24">
        <v>14.76</v>
      </c>
      <c r="J114" s="24">
        <v>70.5</v>
      </c>
      <c r="K114" s="45" t="s">
        <v>32</v>
      </c>
      <c r="L114" s="24">
        <v>2.93</v>
      </c>
    </row>
    <row r="115" spans="1:12" ht="15">
      <c r="A115" s="26"/>
      <c r="B115" s="27"/>
      <c r="C115" s="28"/>
      <c r="D115" s="29" t="s">
        <v>36</v>
      </c>
      <c r="E115" s="30"/>
      <c r="F115" s="31">
        <v>564</v>
      </c>
      <c r="G115" s="31">
        <f>SUM(G111:G114)</f>
        <v>34.119999999999997</v>
      </c>
      <c r="H115" s="31">
        <f>SUM(H111:H114)</f>
        <v>24.329999999999995</v>
      </c>
      <c r="I115" s="31">
        <f>SUM(I111:I114)</f>
        <v>71.510000000000005</v>
      </c>
      <c r="J115" s="31">
        <f>SUM(J111:J114)</f>
        <v>627.06999999999994</v>
      </c>
      <c r="K115" s="46"/>
      <c r="L115" s="31">
        <f>SUM(L111:L114)</f>
        <v>84</v>
      </c>
    </row>
    <row r="116" spans="1:12" ht="15">
      <c r="A116" s="19">
        <v>2</v>
      </c>
      <c r="B116" s="20">
        <v>4</v>
      </c>
      <c r="C116" s="21" t="s">
        <v>37</v>
      </c>
      <c r="D116" s="25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5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19"/>
      <c r="B118" s="20"/>
      <c r="C118" s="21"/>
      <c r="D118" s="25"/>
      <c r="E118" s="23"/>
      <c r="F118" s="24"/>
      <c r="G118" s="24"/>
      <c r="H118" s="24"/>
      <c r="I118" s="24"/>
      <c r="J118" s="24"/>
      <c r="K118" s="45"/>
      <c r="L118" s="24"/>
    </row>
    <row r="119" spans="1:12" ht="15">
      <c r="A119" s="19"/>
      <c r="B119" s="20"/>
      <c r="C119" s="21"/>
      <c r="D119" s="25"/>
      <c r="E119" s="23"/>
      <c r="F119" s="24"/>
      <c r="G119" s="24"/>
      <c r="H119" s="24"/>
      <c r="I119" s="24"/>
      <c r="J119" s="24"/>
      <c r="K119" s="45"/>
      <c r="L119" s="24"/>
    </row>
    <row r="120" spans="1:12" ht="15">
      <c r="A120" s="19"/>
      <c r="B120" s="20"/>
      <c r="C120" s="21"/>
      <c r="D120" s="25"/>
      <c r="E120" s="23"/>
      <c r="F120" s="24"/>
      <c r="G120" s="24"/>
      <c r="H120" s="24"/>
      <c r="I120" s="24"/>
      <c r="J120" s="24"/>
      <c r="K120" s="45"/>
      <c r="L120" s="24"/>
    </row>
    <row r="121" spans="1:12" ht="15">
      <c r="A121" s="19"/>
      <c r="B121" s="20"/>
      <c r="C121" s="21"/>
      <c r="D121" s="25"/>
      <c r="E121" s="23"/>
      <c r="F121" s="24"/>
      <c r="G121" s="24"/>
      <c r="H121" s="24"/>
      <c r="I121" s="24"/>
      <c r="J121" s="24"/>
      <c r="K121" s="45"/>
      <c r="L121" s="24"/>
    </row>
    <row r="122" spans="1:12" ht="15">
      <c r="A122" s="26"/>
      <c r="B122" s="27"/>
      <c r="C122" s="28"/>
      <c r="D122" s="29"/>
      <c r="E122" s="30"/>
      <c r="F122" s="31"/>
      <c r="G122" s="31"/>
      <c r="H122" s="31"/>
      <c r="I122" s="31"/>
      <c r="J122" s="31"/>
      <c r="K122" s="46"/>
      <c r="L122" s="31"/>
    </row>
    <row r="123" spans="1:12" ht="15">
      <c r="A123" s="32">
        <f>A111</f>
        <v>2</v>
      </c>
      <c r="B123" s="33">
        <f>B111</f>
        <v>4</v>
      </c>
      <c r="C123" s="60" t="s">
        <v>42</v>
      </c>
      <c r="D123" s="61"/>
      <c r="E123" s="34"/>
      <c r="F123" s="35">
        <f>F115+F122</f>
        <v>564</v>
      </c>
      <c r="G123" s="35">
        <f>G115+G122</f>
        <v>34.119999999999997</v>
      </c>
      <c r="H123" s="35">
        <f>H115+H122</f>
        <v>24.329999999999995</v>
      </c>
      <c r="I123" s="35">
        <f>I115+I122</f>
        <v>71.510000000000005</v>
      </c>
      <c r="J123" s="35">
        <f>J115+J122</f>
        <v>627.06999999999994</v>
      </c>
      <c r="K123" s="35"/>
      <c r="L123" s="35">
        <f>L115+L122</f>
        <v>84</v>
      </c>
    </row>
    <row r="124" spans="1:12" ht="15">
      <c r="A124" s="13">
        <v>2</v>
      </c>
      <c r="B124" s="14">
        <v>5</v>
      </c>
      <c r="C124" s="15" t="s">
        <v>24</v>
      </c>
      <c r="D124" s="16" t="s">
        <v>25</v>
      </c>
      <c r="E124" s="17" t="s">
        <v>77</v>
      </c>
      <c r="F124" s="18">
        <v>290</v>
      </c>
      <c r="G124" s="18">
        <v>23.4</v>
      </c>
      <c r="H124" s="18">
        <v>22.46</v>
      </c>
      <c r="I124" s="18">
        <v>52.44</v>
      </c>
      <c r="J124" s="18">
        <v>505.95</v>
      </c>
      <c r="K124" s="44" t="s">
        <v>78</v>
      </c>
      <c r="L124" s="18">
        <v>58.77</v>
      </c>
    </row>
    <row r="125" spans="1:12" ht="15">
      <c r="A125" s="19"/>
      <c r="B125" s="20"/>
      <c r="C125" s="21"/>
      <c r="D125" s="22" t="s">
        <v>33</v>
      </c>
      <c r="E125" s="23" t="s">
        <v>59</v>
      </c>
      <c r="F125" s="24">
        <v>60</v>
      </c>
      <c r="G125" s="24">
        <v>1.48</v>
      </c>
      <c r="H125" s="24">
        <v>1.76</v>
      </c>
      <c r="I125" s="24">
        <v>5.84</v>
      </c>
      <c r="J125" s="24">
        <v>45.4</v>
      </c>
      <c r="K125" s="45" t="s">
        <v>44</v>
      </c>
      <c r="L125" s="24">
        <v>7.8</v>
      </c>
    </row>
    <row r="126" spans="1:12" ht="15">
      <c r="A126" s="19"/>
      <c r="B126" s="20"/>
      <c r="C126" s="21"/>
      <c r="D126" s="25" t="s">
        <v>27</v>
      </c>
      <c r="E126" s="23" t="s">
        <v>38</v>
      </c>
      <c r="F126" s="24" t="s">
        <v>56</v>
      </c>
      <c r="G126" s="24">
        <v>0.2</v>
      </c>
      <c r="H126" s="24">
        <v>0</v>
      </c>
      <c r="I126" s="24">
        <v>4.33</v>
      </c>
      <c r="J126" s="24">
        <v>20.77</v>
      </c>
      <c r="K126" s="45" t="s">
        <v>40</v>
      </c>
      <c r="L126" s="24">
        <v>2</v>
      </c>
    </row>
    <row r="127" spans="1:12" ht="15">
      <c r="A127" s="19"/>
      <c r="B127" s="20"/>
      <c r="C127" s="21"/>
      <c r="D127" s="25" t="s">
        <v>30</v>
      </c>
      <c r="E127" s="23" t="s">
        <v>31</v>
      </c>
      <c r="F127" s="24">
        <v>30</v>
      </c>
      <c r="G127" s="24">
        <v>2.2799999999999998</v>
      </c>
      <c r="H127" s="24">
        <v>0.24</v>
      </c>
      <c r="I127" s="24">
        <v>14.76</v>
      </c>
      <c r="J127" s="24">
        <v>70.5</v>
      </c>
      <c r="K127" s="45" t="s">
        <v>32</v>
      </c>
      <c r="L127" s="24">
        <v>2.93</v>
      </c>
    </row>
    <row r="128" spans="1:12" ht="15">
      <c r="A128" s="19"/>
      <c r="B128" s="20"/>
      <c r="C128" s="21"/>
      <c r="D128" s="25" t="s">
        <v>45</v>
      </c>
      <c r="E128" s="23" t="s">
        <v>46</v>
      </c>
      <c r="F128" s="24">
        <v>100</v>
      </c>
      <c r="G128" s="24">
        <v>0.4</v>
      </c>
      <c r="H128" s="24">
        <v>0.4</v>
      </c>
      <c r="I128" s="24">
        <v>9.9</v>
      </c>
      <c r="J128" s="24">
        <v>47.53</v>
      </c>
      <c r="K128" s="45" t="s">
        <v>32</v>
      </c>
      <c r="L128" s="24">
        <v>12.5</v>
      </c>
    </row>
    <row r="129" spans="1:12" ht="15.75" customHeight="1">
      <c r="A129" s="26"/>
      <c r="B129" s="27"/>
      <c r="C129" s="28"/>
      <c r="D129" s="29" t="s">
        <v>36</v>
      </c>
      <c r="E129" s="30"/>
      <c r="F129" s="31">
        <v>690</v>
      </c>
      <c r="G129" s="31">
        <f>SUM(G124:G128)</f>
        <v>27.759999999999998</v>
      </c>
      <c r="H129" s="31">
        <f>SUM(H124:H128)</f>
        <v>24.86</v>
      </c>
      <c r="I129" s="31">
        <f>SUM(I124:I128)</f>
        <v>87.27000000000001</v>
      </c>
      <c r="J129" s="31">
        <f>SUM(J124:J128)</f>
        <v>690.15</v>
      </c>
      <c r="K129" s="46"/>
      <c r="L129" s="31">
        <f>SUM(L124:L128)</f>
        <v>84.000000000000014</v>
      </c>
    </row>
    <row r="130" spans="1:12" ht="15">
      <c r="A130" s="19">
        <v>2</v>
      </c>
      <c r="B130" s="20">
        <v>5</v>
      </c>
      <c r="C130" s="21" t="s">
        <v>37</v>
      </c>
      <c r="D130" s="25"/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19"/>
      <c r="B131" s="20"/>
      <c r="C131" s="21"/>
      <c r="D131" s="25"/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19"/>
      <c r="B132" s="20"/>
      <c r="C132" s="21"/>
      <c r="D132" s="25"/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19"/>
      <c r="B133" s="20"/>
      <c r="C133" s="21"/>
      <c r="D133" s="25"/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19"/>
      <c r="B134" s="20"/>
      <c r="C134" s="21"/>
      <c r="D134" s="25"/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19"/>
      <c r="B135" s="20"/>
      <c r="C135" s="21"/>
      <c r="D135" s="25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19"/>
      <c r="B136" s="20"/>
      <c r="C136" s="21"/>
      <c r="D136" s="25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26"/>
      <c r="B137" s="27"/>
      <c r="C137" s="28"/>
      <c r="D137" s="29"/>
      <c r="E137" s="30"/>
      <c r="F137" s="31"/>
      <c r="G137" s="31"/>
      <c r="H137" s="31"/>
      <c r="I137" s="31"/>
      <c r="J137" s="31"/>
      <c r="K137" s="46"/>
      <c r="L137" s="31"/>
    </row>
    <row r="138" spans="1:12" ht="15">
      <c r="A138" s="32">
        <f>A124</f>
        <v>2</v>
      </c>
      <c r="B138" s="33">
        <f>B124</f>
        <v>5</v>
      </c>
      <c r="C138" s="60" t="s">
        <v>42</v>
      </c>
      <c r="D138" s="61"/>
      <c r="E138" s="34"/>
      <c r="F138" s="35">
        <f>F129+F137</f>
        <v>690</v>
      </c>
      <c r="G138" s="35">
        <f>G129+G137</f>
        <v>27.759999999999998</v>
      </c>
      <c r="H138" s="35">
        <f>H129+H137</f>
        <v>24.86</v>
      </c>
      <c r="I138" s="35">
        <f>I129+I137</f>
        <v>87.27000000000001</v>
      </c>
      <c r="J138" s="35">
        <f>J129+J137</f>
        <v>690.15</v>
      </c>
      <c r="K138" s="35"/>
      <c r="L138" s="35">
        <f>L129+L137</f>
        <v>84.000000000000014</v>
      </c>
    </row>
    <row r="139" spans="1:12">
      <c r="A139" s="51"/>
      <c r="B139" s="52"/>
      <c r="C139" s="62" t="s">
        <v>64</v>
      </c>
      <c r="D139" s="62"/>
      <c r="E139" s="62"/>
      <c r="F139" s="53">
        <f>(F19+F34+F47+F58+F70+F83+F97+F110+F123+F138)/(IF(F19=0,0,1)+IF(F34=0,0,1)+IF(F47=0,0,1)+IF(F58=0,0,1)+IF(F70=0,0,1)+IF(F83=0,0,1)+IF(F97=0,0,1)+IF(F110=0,0,1)+IF(F123=0,0,1)+IF(F138=0,0,1))</f>
        <v>565.6</v>
      </c>
      <c r="G139" s="53">
        <f>(G19+G34+G47+G58+G70+G83+G97+G110+G123+G138)/(IF(G19=0,0,1)+IF(G34=0,0,1)+IF(G47=0,0,1)+IF(G58=0,0,1)+IF(G70=0,0,1)+IF(G83=0,0,1)+IF(G97=0,0,1)+IF(G110=0,0,1)+IF(G123=0,0,1)+IF(G138=0,0,1))</f>
        <v>27.225000000000001</v>
      </c>
      <c r="H139" s="53">
        <f>(H19+H34+H47+H58+H70+H83+H97+H110+H123+H138)/(IF(H19=0,0,1)+IF(H34=0,0,1)+IF(H47=0,0,1)+IF(H58=0,0,1)+IF(H70=0,0,1)+IF(H83=0,0,1)+IF(H97=0,0,1)+IF(H110=0,0,1)+IF(H123=0,0,1)+IF(H138=0,0,1))</f>
        <v>26.110999999999997</v>
      </c>
      <c r="I139" s="53">
        <f>(I19+I34+I47+I58+I70+I83+I97+I110+I123+I138)/(IF(I19=0,0,1)+IF(I34=0,0,1)+IF(I47=0,0,1)+IF(I58=0,0,1)+IF(I70=0,0,1)+IF(I83=0,0,1)+IF(I97=0,0,1)+IF(I110=0,0,1)+IF(I123=0,0,1)+IF(I138=0,0,1))</f>
        <v>85.673000000000002</v>
      </c>
      <c r="J139" s="53">
        <f>(J19+J34+J47+J58+J70+J83+J97+J110+J123+J138)/(IF(J19=0,0,1)+IF(J34=0,0,1)+IF(J47=0,0,1)+IF(J58=0,0,1)+IF(J70=0,0,1)+IF(J83=0,0,1)+IF(J97=0,0,1)+IF(J110=0,0,1)+IF(J123=0,0,1)+IF(J138=0,0,1))</f>
        <v>671.23699999999997</v>
      </c>
      <c r="K139" s="53"/>
      <c r="L139" s="53">
        <f>(L19+L34+L47+L58+L70+L83+L97+L110+L123+L138)/(IF(L19=0,0,1)+IF(L34=0,0,1)+IF(L47=0,0,1)+IF(L58=0,0,1)+IF(L70=0,0,1)+IF(L83=0,0,1)+IF(L97=0,0,1)+IF(L110=0,0,1)+IF(L123=0,0,1)+IF(L138=0,0,1))</f>
        <v>84</v>
      </c>
    </row>
  </sheetData>
  <sheetProtection insertRows="0" deleteRows="0"/>
  <mergeCells count="14">
    <mergeCell ref="C110:D110"/>
    <mergeCell ref="C123:D123"/>
    <mergeCell ref="C138:D138"/>
    <mergeCell ref="C139:E139"/>
    <mergeCell ref="C47:D47"/>
    <mergeCell ref="C58:D58"/>
    <mergeCell ref="C70:D70"/>
    <mergeCell ref="C83:D83"/>
    <mergeCell ref="C97:D97"/>
    <mergeCell ref="C1:E1"/>
    <mergeCell ref="H1:K1"/>
    <mergeCell ref="H2:K2"/>
    <mergeCell ref="C19:D19"/>
    <mergeCell ref="C34:D3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2025-12-09T09:20:50Z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D9DB075C0FC940008B5FB20643496D06_12</vt:lpwstr>
  </property>
  <property fmtid="{D5CDD505-2E9C-101B-9397-08002B2CF9AE}" pid="3" name="KSOProductBuildVer">
    <vt:lpwstr>1049-12.2.0.21931</vt:lpwstr>
  </property>
</Properties>
</file>