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H196" i="1"/>
  <c r="G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H24" i="1"/>
  <c r="G24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I196" i="1" s="1"/>
  <c r="H13" i="1"/>
  <c r="G13" i="1"/>
  <c r="F13" i="1"/>
  <c r="F24" i="1" s="1"/>
  <c r="F196" i="1" s="1"/>
</calcChain>
</file>

<file path=xl/sharedStrings.xml><?xml version="1.0" encoding="utf-8"?>
<sst xmlns="http://schemas.openxmlformats.org/spreadsheetml/2006/main" count="250" uniqueCount="74">
  <si>
    <t>Школа</t>
  </si>
  <si>
    <t>Утвердил:</t>
  </si>
  <si>
    <t>должность</t>
  </si>
  <si>
    <t>Директор ООО "БК КОП"</t>
  </si>
  <si>
    <t>Типовое примерное меню приготавливаемых блюд</t>
  </si>
  <si>
    <t>фамилия</t>
  </si>
  <si>
    <t>Л.А.Рыжкина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</si>
  <si>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</si>
  <si>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</si>
  <si>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</si>
  <si>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</si>
  <si>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</si>
  <si>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</si>
  <si>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</si>
  <si>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</si>
  <si>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</si>
  <si>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</si>
  <si>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</si>
  <si>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</si>
  <si>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</si>
  <si>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</si>
  <si>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</si>
  <si>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</si>
  <si>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</si>
  <si>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</si>
  <si>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</si>
  <si>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</si>
  <si>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"Птица тушеная с овощами" и "Макароны отварные"</t>
  </si>
  <si>
    <t>49 и 373</t>
  </si>
  <si>
    <t>гор.напиток</t>
  </si>
  <si>
    <t>Кофейный напиток</t>
  </si>
  <si>
    <t>хлеб</t>
  </si>
  <si>
    <t>Хлеб пшеничный</t>
  </si>
  <si>
    <t>Пром.</t>
  </si>
  <si>
    <t>закуска</t>
  </si>
  <si>
    <t>Капуста тушеная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</si>
  <si>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</si>
  <si>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</si>
  <si>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</si>
  <si>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</si>
  <si>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</si>
  <si>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</si>
  <si>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</si>
  <si>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</si>
  <si>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</si>
  <si>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"Котлета рубл.из птицы с соусом том." и " Картофельное пюре"</t>
  </si>
  <si>
    <t>167 и166</t>
  </si>
  <si>
    <t>Компот из свежих яблок</t>
  </si>
  <si>
    <t>Свекла отварная</t>
  </si>
  <si>
    <t>Табл.32</t>
  </si>
  <si>
    <t>Жаркое по домашнему из птицы</t>
  </si>
  <si>
    <t>Огурец соленый</t>
  </si>
  <si>
    <t>Каша Дружба ( рис, пшено)</t>
  </si>
  <si>
    <t>Какао на молоке</t>
  </si>
  <si>
    <t>"Хлеб пшеничный" и "Масло сливочное"</t>
  </si>
  <si>
    <t>фрукты</t>
  </si>
  <si>
    <t>Яблоки свежие</t>
  </si>
  <si>
    <t>"Тефтели из птицы с соусом томатным" и "Каша гречневая"</t>
  </si>
  <si>
    <t>174 и 520</t>
  </si>
  <si>
    <t>Чай с сахаром</t>
  </si>
  <si>
    <t>Свекла тушеная</t>
  </si>
  <si>
    <t>Запеканка из макарон с твор.и сгущ.м</t>
  </si>
  <si>
    <t>Плов из птицы</t>
  </si>
  <si>
    <t xml:space="preserve">закуска </t>
  </si>
  <si>
    <t>"Гуляш из птицы" и " Каша пшеничная"</t>
  </si>
  <si>
    <t>437 и 508</t>
  </si>
  <si>
    <t>Компот из сухофруктов</t>
  </si>
  <si>
    <t>"Рыба тушеная в соусе томатном" и Картофельное пюре"</t>
  </si>
  <si>
    <t>299 и 166</t>
  </si>
  <si>
    <t>Морковь отварная</t>
  </si>
  <si>
    <t>"Шницель рубл.из птицы с соусом том." и "Рагу овощное"</t>
  </si>
  <si>
    <t>167 и 224</t>
  </si>
  <si>
    <t>Среднее значение за период:</t>
  </si>
  <si>
    <t>МБОУ Быстрогорская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</si>
</sst>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</xf>
    <xf numFmtId="0" fontId="8" fillId="2" borderId="12" xfId="0" applyFont="1" applyFill="1" applyBorder="1" applyAlignment="1" applyProtection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2" borderId="1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/>
    <xf numFmtId="0" fontId="12" fillId="0" borderId="2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/>
    <xf numFmtId="0" fontId="1" fillId="0" borderId="22" xfId="0" applyFont="1" applyBorder="1" applyAlignment="1">
      <alignment horizontal="center" vertical="top" wrapText="1"/>
    </xf>
    <xf numFmtId="0" fontId="12" fillId="0" borderId="23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0" t="s">
        <v>73</v>
      </c>
      <c r="D1" s="71"/>
      <c r="E1" s="71"/>
      <c r="F1" s="3" t="s">
        <v>1</v>
      </c>
      <c r="G1" s="1" t="s">
        <v>2</v>
      </c>
      <c r="H1" s="72" t="s">
        <v>3</v>
      </c>
      <c r="I1" s="72"/>
      <c r="J1" s="72"/>
      <c r="K1" s="72"/>
    </row>
    <row r="2" spans="1:12" ht="18">
      <c r="A2" s="4" t="s">
        <v>4</v>
      </c>
      <c r="C2" s="1"/>
      <c r="G2" s="1" t="s">
        <v>5</v>
      </c>
      <c r="H2" s="72" t="s">
        <v>6</v>
      </c>
      <c r="I2" s="72"/>
      <c r="J2" s="72"/>
      <c r="K2" s="72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</v>
      </c>
      <c r="J3" s="46">
        <v>2026</v>
      </c>
      <c r="K3" s="47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8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284</v>
      </c>
      <c r="G6" s="18">
        <v>24.04</v>
      </c>
      <c r="H6" s="18">
        <v>21.85</v>
      </c>
      <c r="I6" s="18">
        <v>41.65</v>
      </c>
      <c r="J6" s="18">
        <v>382.22</v>
      </c>
      <c r="K6" s="49" t="s">
        <v>28</v>
      </c>
      <c r="L6" s="18">
        <v>69.180000000000007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">
      <c r="A8" s="19"/>
      <c r="B8" s="20"/>
      <c r="C8" s="21"/>
      <c r="D8" s="25" t="s">
        <v>29</v>
      </c>
      <c r="E8" s="26" t="s">
        <v>30</v>
      </c>
      <c r="F8" s="24">
        <v>180</v>
      </c>
      <c r="G8" s="24">
        <v>0.01</v>
      </c>
      <c r="H8" s="24">
        <v>0.04</v>
      </c>
      <c r="I8" s="24">
        <v>17.899999999999999</v>
      </c>
      <c r="J8" s="24">
        <v>72.3</v>
      </c>
      <c r="K8" s="50">
        <v>464</v>
      </c>
      <c r="L8" s="24">
        <v>3.17</v>
      </c>
    </row>
    <row r="9" spans="1:12" ht="15">
      <c r="A9" s="19"/>
      <c r="B9" s="20"/>
      <c r="C9" s="21"/>
      <c r="D9" s="25" t="s">
        <v>31</v>
      </c>
      <c r="E9" s="27" t="s">
        <v>32</v>
      </c>
      <c r="F9" s="24">
        <v>35</v>
      </c>
      <c r="G9" s="24">
        <v>2.83</v>
      </c>
      <c r="H9" s="24">
        <v>0.38</v>
      </c>
      <c r="I9" s="24">
        <v>17.190000000000001</v>
      </c>
      <c r="J9" s="24">
        <v>84.22</v>
      </c>
      <c r="K9" s="51" t="s">
        <v>33</v>
      </c>
      <c r="L9" s="24">
        <v>3.52</v>
      </c>
    </row>
    <row r="10" spans="1:12" ht="15">
      <c r="A10" s="19"/>
      <c r="B10" s="20"/>
      <c r="C10" s="21"/>
      <c r="D10" s="25" t="s">
        <v>34</v>
      </c>
      <c r="E10" s="27" t="s">
        <v>35</v>
      </c>
      <c r="F10" s="24">
        <v>60</v>
      </c>
      <c r="G10" s="24">
        <v>1.48</v>
      </c>
      <c r="H10" s="24">
        <v>1.76</v>
      </c>
      <c r="I10" s="24">
        <v>5.84</v>
      </c>
      <c r="J10" s="24">
        <v>45.4</v>
      </c>
      <c r="K10" s="52">
        <v>214</v>
      </c>
      <c r="L10" s="24">
        <v>8.52</v>
      </c>
    </row>
    <row r="11" spans="1:12" ht="15">
      <c r="A11" s="19"/>
      <c r="B11" s="20"/>
      <c r="C11" s="21"/>
      <c r="D11" s="22"/>
      <c r="E11" s="28"/>
      <c r="F11" s="24"/>
      <c r="G11" s="24"/>
      <c r="H11" s="24"/>
      <c r="I11" s="24"/>
      <c r="J11" s="24"/>
      <c r="K11" s="53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0"/>
      <c r="L12" s="24"/>
    </row>
    <row r="13" spans="1:12" ht="15">
      <c r="A13" s="29"/>
      <c r="B13" s="30"/>
      <c r="C13" s="31"/>
      <c r="D13" s="32" t="s">
        <v>36</v>
      </c>
      <c r="E13" s="33"/>
      <c r="F13" s="34">
        <f>SUM(F6:F12)</f>
        <v>559</v>
      </c>
      <c r="G13" s="34">
        <f t="shared" ref="G13:J13" si="0">SUM(G6:G12)</f>
        <v>28.36</v>
      </c>
      <c r="H13" s="34">
        <f t="shared" si="0"/>
        <v>24.03</v>
      </c>
      <c r="I13" s="34">
        <f t="shared" si="0"/>
        <v>82.58</v>
      </c>
      <c r="J13" s="34">
        <f t="shared" si="0"/>
        <v>584.14</v>
      </c>
      <c r="K13" s="54"/>
      <c r="L13" s="34">
        <f t="shared" ref="L13" si="1">SUM(L6:L12)</f>
        <v>84.39</v>
      </c>
    </row>
    <row r="14" spans="1:12" ht="15">
      <c r="A14" s="35">
        <f>A6</f>
        <v>1</v>
      </c>
      <c r="B14" s="36">
        <f>B6</f>
        <v>1</v>
      </c>
      <c r="C14" s="37" t="s">
        <v>37</v>
      </c>
      <c r="D14" s="25" t="s">
        <v>34</v>
      </c>
      <c r="E14" s="23"/>
      <c r="F14" s="24"/>
      <c r="G14" s="24"/>
      <c r="H14" s="24"/>
      <c r="I14" s="24"/>
      <c r="J14" s="24"/>
      <c r="K14" s="50"/>
      <c r="L14" s="24"/>
    </row>
    <row r="15" spans="1:12" ht="15">
      <c r="A15" s="19"/>
      <c r="B15" s="20"/>
      <c r="C15" s="21"/>
      <c r="D15" s="25" t="s">
        <v>38</v>
      </c>
      <c r="E15" s="23"/>
      <c r="F15" s="24"/>
      <c r="G15" s="24"/>
      <c r="H15" s="24"/>
      <c r="I15" s="24"/>
      <c r="J15" s="24"/>
      <c r="K15" s="50"/>
      <c r="L15" s="24"/>
    </row>
    <row r="16" spans="1:12" ht="15">
      <c r="A16" s="19"/>
      <c r="B16" s="20"/>
      <c r="C16" s="21"/>
      <c r="D16" s="25" t="s">
        <v>39</v>
      </c>
      <c r="E16" s="23"/>
      <c r="F16" s="24"/>
      <c r="G16" s="24"/>
      <c r="H16" s="24"/>
      <c r="I16" s="24"/>
      <c r="J16" s="24"/>
      <c r="K16" s="50"/>
      <c r="L16" s="24"/>
    </row>
    <row r="17" spans="1:12" ht="15">
      <c r="A17" s="19"/>
      <c r="B17" s="20"/>
      <c r="C17" s="21"/>
      <c r="D17" s="25" t="s">
        <v>40</v>
      </c>
      <c r="E17" s="23"/>
      <c r="F17" s="24"/>
      <c r="G17" s="24"/>
      <c r="H17" s="24"/>
      <c r="I17" s="24"/>
      <c r="J17" s="24"/>
      <c r="K17" s="50"/>
      <c r="L17" s="24"/>
    </row>
    <row r="18" spans="1:12" ht="15">
      <c r="A18" s="19"/>
      <c r="B18" s="20"/>
      <c r="C18" s="21"/>
      <c r="D18" s="25" t="s">
        <v>41</v>
      </c>
      <c r="E18" s="23"/>
      <c r="F18" s="24"/>
      <c r="G18" s="24"/>
      <c r="H18" s="24"/>
      <c r="I18" s="24"/>
      <c r="J18" s="24"/>
      <c r="K18" s="50"/>
      <c r="L18" s="24"/>
    </row>
    <row r="19" spans="1:12" ht="15">
      <c r="A19" s="19"/>
      <c r="B19" s="20"/>
      <c r="C19" s="21"/>
      <c r="D19" s="25" t="s">
        <v>42</v>
      </c>
      <c r="E19" s="23"/>
      <c r="F19" s="24"/>
      <c r="G19" s="24"/>
      <c r="H19" s="24"/>
      <c r="I19" s="24"/>
      <c r="J19" s="24"/>
      <c r="K19" s="50"/>
      <c r="L19" s="24"/>
    </row>
    <row r="20" spans="1:12" ht="15">
      <c r="A20" s="19"/>
      <c r="B20" s="20"/>
      <c r="C20" s="21"/>
      <c r="D20" s="25" t="s">
        <v>43</v>
      </c>
      <c r="E20" s="23"/>
      <c r="F20" s="24"/>
      <c r="G20" s="24"/>
      <c r="H20" s="24"/>
      <c r="I20" s="24"/>
      <c r="J20" s="24"/>
      <c r="K20" s="50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0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0"/>
      <c r="L22" s="24"/>
    </row>
    <row r="23" spans="1:12" ht="15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4"/>
      <c r="L23" s="34">
        <f t="shared" ref="L23" si="3">SUM(L14:L22)</f>
        <v>0</v>
      </c>
    </row>
    <row r="24" spans="1:12" ht="15">
      <c r="A24" s="38">
        <f>A6</f>
        <v>1</v>
      </c>
      <c r="B24" s="39">
        <f>B6</f>
        <v>1</v>
      </c>
      <c r="C24" s="67" t="s">
        <v>44</v>
      </c>
      <c r="D24" s="68"/>
      <c r="E24" s="40"/>
      <c r="F24" s="41">
        <f>F13+F23</f>
        <v>559</v>
      </c>
      <c r="G24" s="41">
        <f t="shared" ref="G24:J24" si="4">G13+G23</f>
        <v>28.36</v>
      </c>
      <c r="H24" s="41">
        <f t="shared" si="4"/>
        <v>24.03</v>
      </c>
      <c r="I24" s="41">
        <f t="shared" si="4"/>
        <v>82.58</v>
      </c>
      <c r="J24" s="41">
        <f t="shared" si="4"/>
        <v>584.14</v>
      </c>
      <c r="K24" s="41"/>
      <c r="L24" s="41">
        <f t="shared" ref="L24" si="5">L13+L23</f>
        <v>84.39</v>
      </c>
    </row>
    <row r="25" spans="1:12" ht="30">
      <c r="A25" s="42">
        <v>1</v>
      </c>
      <c r="B25" s="20">
        <v>2</v>
      </c>
      <c r="C25" s="15" t="s">
        <v>25</v>
      </c>
      <c r="D25" s="16" t="s">
        <v>26</v>
      </c>
      <c r="E25" s="17" t="s">
        <v>45</v>
      </c>
      <c r="F25" s="18">
        <v>247</v>
      </c>
      <c r="G25" s="18">
        <v>16.73</v>
      </c>
      <c r="H25" s="18">
        <v>21.84</v>
      </c>
      <c r="I25" s="18">
        <v>35.11</v>
      </c>
      <c r="J25" s="18">
        <v>406.84</v>
      </c>
      <c r="K25" s="55" t="s">
        <v>46</v>
      </c>
      <c r="L25" s="18">
        <v>69.41</v>
      </c>
    </row>
    <row r="26" spans="1:12" ht="15">
      <c r="A26" s="42"/>
      <c r="B26" s="20"/>
      <c r="C26" s="21"/>
      <c r="D26" s="22"/>
      <c r="E26" s="23"/>
      <c r="F26" s="24"/>
      <c r="G26" s="24"/>
      <c r="H26" s="24"/>
      <c r="I26" s="24"/>
      <c r="J26" s="24"/>
      <c r="K26" s="50"/>
      <c r="L26" s="24"/>
    </row>
    <row r="27" spans="1:12" ht="15">
      <c r="A27" s="42"/>
      <c r="B27" s="20"/>
      <c r="C27" s="21"/>
      <c r="D27" s="25" t="s">
        <v>29</v>
      </c>
      <c r="E27" s="23" t="s">
        <v>47</v>
      </c>
      <c r="F27" s="24">
        <v>180</v>
      </c>
      <c r="G27" s="24">
        <v>0.39</v>
      </c>
      <c r="H27" s="24">
        <v>0.02</v>
      </c>
      <c r="I27" s="24">
        <v>28.55</v>
      </c>
      <c r="J27" s="24">
        <v>117.39</v>
      </c>
      <c r="K27" s="50">
        <v>631</v>
      </c>
      <c r="L27" s="24">
        <v>4.55</v>
      </c>
    </row>
    <row r="28" spans="1:12" ht="15">
      <c r="A28" s="42"/>
      <c r="B28" s="20"/>
      <c r="C28" s="21"/>
      <c r="D28" s="25" t="s">
        <v>31</v>
      </c>
      <c r="E28" s="26" t="s">
        <v>32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55" t="s">
        <v>33</v>
      </c>
      <c r="L28" s="24">
        <v>3.06</v>
      </c>
    </row>
    <row r="29" spans="1:12" ht="15">
      <c r="A29" s="42"/>
      <c r="B29" s="20"/>
      <c r="C29" s="21"/>
      <c r="D29" s="25" t="s">
        <v>34</v>
      </c>
      <c r="E29" s="26" t="s">
        <v>48</v>
      </c>
      <c r="F29" s="24">
        <v>60</v>
      </c>
      <c r="G29" s="24">
        <v>0.62</v>
      </c>
      <c r="H29" s="24">
        <v>0</v>
      </c>
      <c r="I29" s="24">
        <v>3.9</v>
      </c>
      <c r="J29" s="24">
        <v>18.71</v>
      </c>
      <c r="K29" s="56" t="s">
        <v>49</v>
      </c>
      <c r="L29" s="24">
        <v>7.37</v>
      </c>
    </row>
    <row r="30" spans="1:12" ht="15">
      <c r="A30" s="42"/>
      <c r="B30" s="20"/>
      <c r="C30" s="21"/>
      <c r="D30" s="22"/>
      <c r="E30" s="43"/>
      <c r="F30" s="24"/>
      <c r="G30" s="24"/>
      <c r="H30" s="24"/>
      <c r="I30" s="24"/>
      <c r="J30" s="24"/>
      <c r="K30" s="57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24"/>
    </row>
    <row r="32" spans="1:12" ht="15">
      <c r="A32" s="44"/>
      <c r="B32" s="30"/>
      <c r="C32" s="31"/>
      <c r="D32" s="32" t="s">
        <v>36</v>
      </c>
      <c r="E32" s="33"/>
      <c r="F32" s="34">
        <f>SUM(F25:F31)</f>
        <v>517</v>
      </c>
      <c r="G32" s="34">
        <f t="shared" ref="G32" si="6">SUM(G25:G31)</f>
        <v>20.11</v>
      </c>
      <c r="H32" s="34">
        <f t="shared" ref="H32" si="7">SUM(H25:H31)</f>
        <v>22.16</v>
      </c>
      <c r="I32" s="34">
        <f t="shared" ref="I32" si="8">SUM(I25:I31)</f>
        <v>82.05</v>
      </c>
      <c r="J32" s="34">
        <f t="shared" ref="J32:L32" si="9">SUM(J25:J31)</f>
        <v>613.94000000000005</v>
      </c>
      <c r="K32" s="54"/>
      <c r="L32" s="34">
        <f t="shared" si="9"/>
        <v>84.39</v>
      </c>
    </row>
    <row r="33" spans="1:12" ht="15">
      <c r="A33" s="36">
        <f>A25</f>
        <v>1</v>
      </c>
      <c r="B33" s="36">
        <f>B25</f>
        <v>2</v>
      </c>
      <c r="C33" s="37" t="s">
        <v>37</v>
      </c>
      <c r="D33" s="25" t="s">
        <v>34</v>
      </c>
      <c r="E33" s="23"/>
      <c r="F33" s="24"/>
      <c r="G33" s="24"/>
      <c r="H33" s="24"/>
      <c r="I33" s="24"/>
      <c r="J33" s="24"/>
      <c r="K33" s="50"/>
      <c r="L33" s="24"/>
    </row>
    <row r="34" spans="1:12" ht="15">
      <c r="A34" s="42"/>
      <c r="B34" s="20"/>
      <c r="C34" s="21"/>
      <c r="D34" s="25" t="s">
        <v>38</v>
      </c>
      <c r="E34" s="23"/>
      <c r="F34" s="24"/>
      <c r="G34" s="24"/>
      <c r="H34" s="24"/>
      <c r="I34" s="24"/>
      <c r="J34" s="24"/>
      <c r="K34" s="50"/>
      <c r="L34" s="24"/>
    </row>
    <row r="35" spans="1:12" ht="15">
      <c r="A35" s="42"/>
      <c r="B35" s="20"/>
      <c r="C35" s="21"/>
      <c r="D35" s="25" t="s">
        <v>39</v>
      </c>
      <c r="E35" s="23"/>
      <c r="F35" s="24"/>
      <c r="G35" s="24"/>
      <c r="H35" s="24"/>
      <c r="I35" s="24"/>
      <c r="J35" s="24"/>
      <c r="K35" s="50"/>
      <c r="L35" s="24"/>
    </row>
    <row r="36" spans="1:12" ht="15">
      <c r="A36" s="42"/>
      <c r="B36" s="20"/>
      <c r="C36" s="21"/>
      <c r="D36" s="25" t="s">
        <v>40</v>
      </c>
      <c r="E36" s="23"/>
      <c r="F36" s="24"/>
      <c r="G36" s="24"/>
      <c r="H36" s="24"/>
      <c r="I36" s="24"/>
      <c r="J36" s="24"/>
      <c r="K36" s="50"/>
      <c r="L36" s="24"/>
    </row>
    <row r="37" spans="1:12" ht="15">
      <c r="A37" s="42"/>
      <c r="B37" s="20"/>
      <c r="C37" s="21"/>
      <c r="D37" s="25" t="s">
        <v>41</v>
      </c>
      <c r="E37" s="23"/>
      <c r="F37" s="24"/>
      <c r="G37" s="24"/>
      <c r="H37" s="24"/>
      <c r="I37" s="24"/>
      <c r="J37" s="24"/>
      <c r="K37" s="50"/>
      <c r="L37" s="24"/>
    </row>
    <row r="38" spans="1:12" ht="15">
      <c r="A38" s="42"/>
      <c r="B38" s="20"/>
      <c r="C38" s="21"/>
      <c r="D38" s="25" t="s">
        <v>42</v>
      </c>
      <c r="E38" s="23"/>
      <c r="F38" s="24"/>
      <c r="G38" s="24"/>
      <c r="H38" s="24"/>
      <c r="I38" s="24"/>
      <c r="J38" s="24"/>
      <c r="K38" s="50"/>
      <c r="L38" s="24"/>
    </row>
    <row r="39" spans="1:12" ht="15">
      <c r="A39" s="42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50"/>
      <c r="L39" s="24"/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5">
      <c r="A42" s="44"/>
      <c r="B42" s="30"/>
      <c r="C42" s="31"/>
      <c r="D42" s="32" t="s">
        <v>36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4"/>
      <c r="L42" s="34">
        <f t="shared" si="13"/>
        <v>0</v>
      </c>
    </row>
    <row r="43" spans="1:12" ht="15.75" customHeight="1">
      <c r="A43" s="45">
        <f>A25</f>
        <v>1</v>
      </c>
      <c r="B43" s="45">
        <f>B25</f>
        <v>2</v>
      </c>
      <c r="C43" s="67" t="s">
        <v>44</v>
      </c>
      <c r="D43" s="68"/>
      <c r="E43" s="40"/>
      <c r="F43" s="41">
        <f>F32+F42</f>
        <v>517</v>
      </c>
      <c r="G43" s="41">
        <f t="shared" ref="G43" si="14">G32+G42</f>
        <v>20.11</v>
      </c>
      <c r="H43" s="41">
        <f t="shared" ref="H43" si="15">H32+H42</f>
        <v>22.16</v>
      </c>
      <c r="I43" s="41">
        <f t="shared" ref="I43" si="16">I32+I42</f>
        <v>82.05</v>
      </c>
      <c r="J43" s="41">
        <f t="shared" ref="J43:L43" si="17">J32+J42</f>
        <v>613.94000000000005</v>
      </c>
      <c r="K43" s="41"/>
      <c r="L43" s="41">
        <f t="shared" si="17"/>
        <v>84.39</v>
      </c>
    </row>
    <row r="44" spans="1:12" ht="15">
      <c r="A44" s="13">
        <v>1</v>
      </c>
      <c r="B44" s="14">
        <v>3</v>
      </c>
      <c r="C44" s="15" t="s">
        <v>25</v>
      </c>
      <c r="D44" s="16" t="s">
        <v>26</v>
      </c>
      <c r="E44" s="17" t="s">
        <v>50</v>
      </c>
      <c r="F44" s="18">
        <v>210</v>
      </c>
      <c r="G44" s="18">
        <v>13.57</v>
      </c>
      <c r="H44" s="18">
        <v>21.75</v>
      </c>
      <c r="I44" s="18">
        <v>20.75</v>
      </c>
      <c r="J44" s="18">
        <v>323.07</v>
      </c>
      <c r="K44" s="49">
        <v>139</v>
      </c>
      <c r="L44" s="18">
        <v>62.36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5">
      <c r="A46" s="19"/>
      <c r="B46" s="20"/>
      <c r="C46" s="21"/>
      <c r="D46" s="25" t="s">
        <v>29</v>
      </c>
      <c r="E46" s="26" t="s">
        <v>30</v>
      </c>
      <c r="F46" s="24">
        <v>200</v>
      </c>
      <c r="G46" s="24">
        <v>0.01</v>
      </c>
      <c r="H46" s="24">
        <v>0.04</v>
      </c>
      <c r="I46" s="24">
        <v>19.87</v>
      </c>
      <c r="J46" s="24">
        <v>80.25</v>
      </c>
      <c r="K46" s="50">
        <v>464</v>
      </c>
      <c r="L46" s="24">
        <v>3.52</v>
      </c>
    </row>
    <row r="47" spans="1:12" ht="15">
      <c r="A47" s="19"/>
      <c r="B47" s="20"/>
      <c r="C47" s="21"/>
      <c r="D47" s="25" t="s">
        <v>31</v>
      </c>
      <c r="E47" s="26" t="s">
        <v>32</v>
      </c>
      <c r="F47" s="24">
        <v>45</v>
      </c>
      <c r="G47" s="24">
        <v>3.59</v>
      </c>
      <c r="H47" s="24">
        <v>0.45</v>
      </c>
      <c r="I47" s="24">
        <v>21.89</v>
      </c>
      <c r="J47" s="24">
        <v>107.25</v>
      </c>
      <c r="K47" s="56" t="s">
        <v>33</v>
      </c>
      <c r="L47" s="24">
        <v>4.53</v>
      </c>
    </row>
    <row r="48" spans="1:12" ht="15">
      <c r="A48" s="19"/>
      <c r="B48" s="20"/>
      <c r="C48" s="21"/>
      <c r="D48" s="25" t="s">
        <v>34</v>
      </c>
      <c r="E48" s="23" t="s">
        <v>51</v>
      </c>
      <c r="F48" s="24">
        <v>60</v>
      </c>
      <c r="G48" s="24">
        <v>4.04</v>
      </c>
      <c r="H48" s="24">
        <v>0.56000000000000005</v>
      </c>
      <c r="I48" s="24">
        <v>1.08</v>
      </c>
      <c r="J48" s="24">
        <v>9.32</v>
      </c>
      <c r="K48" s="56" t="s">
        <v>33</v>
      </c>
      <c r="L48" s="24">
        <v>13.98</v>
      </c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0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5">
      <c r="A51" s="29"/>
      <c r="B51" s="30"/>
      <c r="C51" s="31"/>
      <c r="D51" s="32" t="s">
        <v>36</v>
      </c>
      <c r="E51" s="33"/>
      <c r="F51" s="34">
        <f>SUM(F44:F50)</f>
        <v>515</v>
      </c>
      <c r="G51" s="34">
        <f t="shared" ref="G51" si="18">SUM(G44:G50)</f>
        <v>21.21</v>
      </c>
      <c r="H51" s="34">
        <f t="shared" ref="H51" si="19">SUM(H44:H50)</f>
        <v>22.8</v>
      </c>
      <c r="I51" s="34">
        <f t="shared" ref="I51" si="20">SUM(I44:I50)</f>
        <v>63.59</v>
      </c>
      <c r="J51" s="34">
        <f t="shared" ref="J51:L51" si="21">SUM(J44:J50)</f>
        <v>519.89</v>
      </c>
      <c r="K51" s="54"/>
      <c r="L51" s="34">
        <f t="shared" si="21"/>
        <v>84.39</v>
      </c>
    </row>
    <row r="52" spans="1:12" ht="15">
      <c r="A52" s="35">
        <f>A44</f>
        <v>1</v>
      </c>
      <c r="B52" s="36">
        <f>B44</f>
        <v>3</v>
      </c>
      <c r="C52" s="37" t="s">
        <v>37</v>
      </c>
      <c r="D52" s="25" t="s">
        <v>34</v>
      </c>
      <c r="E52" s="23"/>
      <c r="F52" s="24"/>
      <c r="G52" s="24"/>
      <c r="H52" s="24"/>
      <c r="I52" s="24"/>
      <c r="J52" s="24"/>
      <c r="K52" s="50"/>
      <c r="L52" s="24"/>
    </row>
    <row r="53" spans="1:12" ht="15">
      <c r="A53" s="19"/>
      <c r="B53" s="20"/>
      <c r="C53" s="21"/>
      <c r="D53" s="25" t="s">
        <v>38</v>
      </c>
      <c r="E53" s="23"/>
      <c r="F53" s="24"/>
      <c r="G53" s="24"/>
      <c r="H53" s="24"/>
      <c r="I53" s="24"/>
      <c r="J53" s="24"/>
      <c r="K53" s="50"/>
      <c r="L53" s="24"/>
    </row>
    <row r="54" spans="1:12" ht="15">
      <c r="A54" s="19"/>
      <c r="B54" s="20"/>
      <c r="C54" s="21"/>
      <c r="D54" s="25" t="s">
        <v>39</v>
      </c>
      <c r="E54" s="23"/>
      <c r="F54" s="24"/>
      <c r="G54" s="24"/>
      <c r="H54" s="24"/>
      <c r="I54" s="24"/>
      <c r="J54" s="24"/>
      <c r="K54" s="50"/>
      <c r="L54" s="24"/>
    </row>
    <row r="55" spans="1:12" ht="15">
      <c r="A55" s="19"/>
      <c r="B55" s="20"/>
      <c r="C55" s="21"/>
      <c r="D55" s="25" t="s">
        <v>40</v>
      </c>
      <c r="E55" s="23"/>
      <c r="F55" s="24"/>
      <c r="G55" s="24"/>
      <c r="H55" s="24"/>
      <c r="I55" s="24"/>
      <c r="J55" s="24"/>
      <c r="K55" s="50"/>
      <c r="L55" s="24"/>
    </row>
    <row r="56" spans="1:12" ht="15">
      <c r="A56" s="19"/>
      <c r="B56" s="20"/>
      <c r="C56" s="21"/>
      <c r="D56" s="25" t="s">
        <v>41</v>
      </c>
      <c r="E56" s="23"/>
      <c r="F56" s="24"/>
      <c r="G56" s="24"/>
      <c r="H56" s="24"/>
      <c r="I56" s="24"/>
      <c r="J56" s="24"/>
      <c r="K56" s="50"/>
      <c r="L56" s="24"/>
    </row>
    <row r="57" spans="1:12" ht="15">
      <c r="A57" s="19"/>
      <c r="B57" s="20"/>
      <c r="C57" s="21"/>
      <c r="D57" s="25" t="s">
        <v>42</v>
      </c>
      <c r="E57" s="23"/>
      <c r="F57" s="24"/>
      <c r="G57" s="24"/>
      <c r="H57" s="24"/>
      <c r="I57" s="24"/>
      <c r="J57" s="24"/>
      <c r="K57" s="50"/>
      <c r="L57" s="24"/>
    </row>
    <row r="58" spans="1:12" ht="15">
      <c r="A58" s="19"/>
      <c r="B58" s="20"/>
      <c r="C58" s="21"/>
      <c r="D58" s="25" t="s">
        <v>43</v>
      </c>
      <c r="E58" s="23"/>
      <c r="F58" s="24"/>
      <c r="G58" s="24"/>
      <c r="H58" s="24"/>
      <c r="I58" s="24"/>
      <c r="J58" s="24"/>
      <c r="K58" s="50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5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4"/>
      <c r="L61" s="34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67" t="s">
        <v>44</v>
      </c>
      <c r="D62" s="68"/>
      <c r="E62" s="40"/>
      <c r="F62" s="41">
        <f>F51+F61</f>
        <v>515</v>
      </c>
      <c r="G62" s="41">
        <f t="shared" ref="G62" si="26">G51+G61</f>
        <v>21.21</v>
      </c>
      <c r="H62" s="41">
        <f t="shared" ref="H62" si="27">H51+H61</f>
        <v>22.8</v>
      </c>
      <c r="I62" s="41">
        <f t="shared" ref="I62" si="28">I51+I61</f>
        <v>63.59</v>
      </c>
      <c r="J62" s="41">
        <f t="shared" ref="J62:L62" si="29">J51+J61</f>
        <v>519.89</v>
      </c>
      <c r="K62" s="41"/>
      <c r="L62" s="41">
        <f t="shared" si="29"/>
        <v>84.39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17" t="s">
        <v>52</v>
      </c>
      <c r="F63" s="18">
        <v>220</v>
      </c>
      <c r="G63" s="18">
        <v>9.67</v>
      </c>
      <c r="H63" s="18">
        <v>6.43</v>
      </c>
      <c r="I63" s="18">
        <v>26.7</v>
      </c>
      <c r="J63" s="18">
        <v>187.03</v>
      </c>
      <c r="K63" s="58">
        <v>192</v>
      </c>
      <c r="L63" s="18">
        <v>33.299999999999997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5">
      <c r="A65" s="19"/>
      <c r="B65" s="20"/>
      <c r="C65" s="21"/>
      <c r="D65" s="25" t="s">
        <v>29</v>
      </c>
      <c r="E65" s="26" t="s">
        <v>53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50">
        <v>462</v>
      </c>
      <c r="L65" s="24">
        <v>20.49</v>
      </c>
    </row>
    <row r="66" spans="1:12" ht="15">
      <c r="A66" s="19"/>
      <c r="B66" s="20"/>
      <c r="C66" s="21"/>
      <c r="D66" s="25" t="s">
        <v>31</v>
      </c>
      <c r="E66" s="26" t="s">
        <v>54</v>
      </c>
      <c r="F66" s="24">
        <v>40</v>
      </c>
      <c r="G66" s="24">
        <v>2.4500000000000002</v>
      </c>
      <c r="H66" s="24">
        <v>7.64</v>
      </c>
      <c r="I66" s="24">
        <v>14.63</v>
      </c>
      <c r="J66" s="24">
        <v>137.66999999999999</v>
      </c>
      <c r="K66" s="56" t="s">
        <v>33</v>
      </c>
      <c r="L66" s="24">
        <v>13.43</v>
      </c>
    </row>
    <row r="67" spans="1:12" ht="15">
      <c r="A67" s="19"/>
      <c r="B67" s="20"/>
      <c r="C67" s="21"/>
      <c r="D67" s="57" t="s">
        <v>55</v>
      </c>
      <c r="E67" s="26" t="s">
        <v>56</v>
      </c>
      <c r="F67" s="59">
        <v>115</v>
      </c>
      <c r="G67" s="24">
        <v>0.46</v>
      </c>
      <c r="H67" s="24">
        <v>0.46</v>
      </c>
      <c r="I67" s="24">
        <v>11.67</v>
      </c>
      <c r="J67" s="24">
        <v>55.93</v>
      </c>
      <c r="K67" s="56" t="s">
        <v>33</v>
      </c>
      <c r="L67" s="24">
        <v>17.170000000000002</v>
      </c>
    </row>
    <row r="68" spans="1:12" ht="15">
      <c r="A68" s="19"/>
      <c r="B68" s="20"/>
      <c r="C68" s="21"/>
      <c r="E68" s="43"/>
      <c r="F68" s="24"/>
      <c r="G68" s="24"/>
      <c r="H68" s="24"/>
      <c r="I68" s="24"/>
      <c r="J68" s="24"/>
      <c r="K68" s="57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24"/>
    </row>
    <row r="70" spans="1:12" ht="15">
      <c r="A70" s="29"/>
      <c r="B70" s="30"/>
      <c r="C70" s="31"/>
      <c r="D70" s="32" t="s">
        <v>36</v>
      </c>
      <c r="E70" s="33"/>
      <c r="F70" s="34">
        <f>SUM(F63:F69)</f>
        <v>555</v>
      </c>
      <c r="G70" s="34">
        <f t="shared" ref="G70" si="30">SUM(G63:G69)</f>
        <v>16.989999999999998</v>
      </c>
      <c r="H70" s="34">
        <f t="shared" ref="H70" si="31">SUM(H63:H69)</f>
        <v>19.03</v>
      </c>
      <c r="I70" s="34">
        <f t="shared" ref="I70" si="32">SUM(I63:I69)</f>
        <v>82.25</v>
      </c>
      <c r="J70" s="34">
        <f t="shared" ref="J70:L70" si="33">SUM(J63:J69)</f>
        <v>551.63</v>
      </c>
      <c r="K70" s="54"/>
      <c r="L70" s="34">
        <f t="shared" si="33"/>
        <v>84.39</v>
      </c>
    </row>
    <row r="71" spans="1:12" ht="15">
      <c r="A71" s="35">
        <f>A63</f>
        <v>1</v>
      </c>
      <c r="B71" s="36">
        <f>B63</f>
        <v>4</v>
      </c>
      <c r="C71" s="37" t="s">
        <v>37</v>
      </c>
      <c r="D71" s="25" t="s">
        <v>34</v>
      </c>
      <c r="E71" s="23"/>
      <c r="F71" s="24"/>
      <c r="G71" s="24"/>
      <c r="H71" s="24"/>
      <c r="I71" s="24"/>
      <c r="J71" s="24"/>
      <c r="K71" s="50"/>
      <c r="L71" s="24"/>
    </row>
    <row r="72" spans="1:12" ht="15">
      <c r="A72" s="19"/>
      <c r="B72" s="20"/>
      <c r="C72" s="21"/>
      <c r="D72" s="25" t="s">
        <v>38</v>
      </c>
      <c r="E72" s="23"/>
      <c r="F72" s="24"/>
      <c r="G72" s="24"/>
      <c r="H72" s="24"/>
      <c r="I72" s="24"/>
      <c r="J72" s="24"/>
      <c r="K72" s="50"/>
      <c r="L72" s="24"/>
    </row>
    <row r="73" spans="1:12" ht="15">
      <c r="A73" s="19"/>
      <c r="B73" s="20"/>
      <c r="C73" s="21"/>
      <c r="D73" s="25" t="s">
        <v>39</v>
      </c>
      <c r="E73" s="23"/>
      <c r="F73" s="24"/>
      <c r="G73" s="24"/>
      <c r="H73" s="24"/>
      <c r="I73" s="24"/>
      <c r="J73" s="24"/>
      <c r="K73" s="50"/>
      <c r="L73" s="24"/>
    </row>
    <row r="74" spans="1:12" ht="15">
      <c r="A74" s="19"/>
      <c r="B74" s="20"/>
      <c r="C74" s="21"/>
      <c r="D74" s="25" t="s">
        <v>40</v>
      </c>
      <c r="E74" s="23"/>
      <c r="F74" s="24"/>
      <c r="G74" s="24"/>
      <c r="H74" s="24"/>
      <c r="I74" s="24"/>
      <c r="J74" s="24"/>
      <c r="K74" s="50"/>
      <c r="L74" s="24"/>
    </row>
    <row r="75" spans="1:12" ht="15">
      <c r="A75" s="19"/>
      <c r="B75" s="20"/>
      <c r="C75" s="21"/>
      <c r="D75" s="25" t="s">
        <v>41</v>
      </c>
      <c r="E75" s="23"/>
      <c r="F75" s="24"/>
      <c r="G75" s="24"/>
      <c r="H75" s="24"/>
      <c r="I75" s="24"/>
      <c r="J75" s="24"/>
      <c r="K75" s="50"/>
      <c r="L75" s="24"/>
    </row>
    <row r="76" spans="1:12" ht="15">
      <c r="A76" s="19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50"/>
      <c r="L76" s="24"/>
    </row>
    <row r="77" spans="1:12" ht="15">
      <c r="A77" s="19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50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0"/>
      <c r="L79" s="24"/>
    </row>
    <row r="80" spans="1:12" ht="15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4"/>
      <c r="L80" s="34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67" t="s">
        <v>44</v>
      </c>
      <c r="D81" s="68"/>
      <c r="E81" s="40"/>
      <c r="F81" s="41">
        <f>F70+F80</f>
        <v>555</v>
      </c>
      <c r="G81" s="41">
        <f t="shared" ref="G81" si="38">G70+G80</f>
        <v>16.989999999999998</v>
      </c>
      <c r="H81" s="41">
        <f t="shared" ref="H81" si="39">H70+H80</f>
        <v>19.03</v>
      </c>
      <c r="I81" s="41">
        <f t="shared" ref="I81" si="40">I70+I80</f>
        <v>82.25</v>
      </c>
      <c r="J81" s="41">
        <f t="shared" ref="J81:L81" si="41">J70+J80</f>
        <v>551.63</v>
      </c>
      <c r="K81" s="41"/>
      <c r="L81" s="41">
        <f t="shared" si="41"/>
        <v>84.39</v>
      </c>
    </row>
    <row r="82" spans="1:12" ht="30">
      <c r="A82" s="13">
        <v>1</v>
      </c>
      <c r="B82" s="14">
        <v>5</v>
      </c>
      <c r="C82" s="15" t="s">
        <v>25</v>
      </c>
      <c r="D82" s="16" t="s">
        <v>26</v>
      </c>
      <c r="E82" s="17" t="s">
        <v>57</v>
      </c>
      <c r="F82" s="18">
        <v>250</v>
      </c>
      <c r="G82" s="18">
        <v>20.149999999999999</v>
      </c>
      <c r="H82" s="18">
        <v>27.28</v>
      </c>
      <c r="I82" s="18">
        <v>52.59</v>
      </c>
      <c r="J82" s="18">
        <v>536.84</v>
      </c>
      <c r="K82" s="63" t="s">
        <v>58</v>
      </c>
      <c r="L82" s="18">
        <v>51.37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50"/>
      <c r="L83" s="24"/>
    </row>
    <row r="84" spans="1:12" ht="15">
      <c r="A84" s="19"/>
      <c r="B84" s="20"/>
      <c r="C84" s="21"/>
      <c r="D84" s="25" t="s">
        <v>29</v>
      </c>
      <c r="E84" s="26" t="s">
        <v>59</v>
      </c>
      <c r="F84" s="24">
        <v>189</v>
      </c>
      <c r="G84" s="24">
        <v>0.18</v>
      </c>
      <c r="H84" s="24">
        <v>0</v>
      </c>
      <c r="I84" s="24">
        <v>13.53</v>
      </c>
      <c r="J84" s="24">
        <v>54.99</v>
      </c>
      <c r="K84" s="50">
        <v>685</v>
      </c>
      <c r="L84" s="24">
        <v>1.89</v>
      </c>
    </row>
    <row r="85" spans="1:12" ht="15">
      <c r="A85" s="19"/>
      <c r="B85" s="20"/>
      <c r="C85" s="21"/>
      <c r="D85" s="25" t="s">
        <v>31</v>
      </c>
      <c r="E85" s="26" t="s">
        <v>32</v>
      </c>
      <c r="F85" s="60">
        <v>30</v>
      </c>
      <c r="G85" s="24">
        <v>2.37</v>
      </c>
      <c r="H85" s="24">
        <v>0.3</v>
      </c>
      <c r="I85" s="24">
        <v>14.49</v>
      </c>
      <c r="J85" s="24">
        <v>71</v>
      </c>
      <c r="K85" s="61" t="s">
        <v>33</v>
      </c>
      <c r="L85" s="24">
        <v>3.06</v>
      </c>
    </row>
    <row r="86" spans="1:12" ht="15">
      <c r="A86" s="19"/>
      <c r="B86" s="20"/>
      <c r="C86" s="21"/>
      <c r="D86" s="61" t="s">
        <v>34</v>
      </c>
      <c r="E86" s="26" t="s">
        <v>60</v>
      </c>
      <c r="F86" s="24">
        <v>60</v>
      </c>
      <c r="G86" s="24">
        <v>1.48</v>
      </c>
      <c r="H86" s="24">
        <v>1.76</v>
      </c>
      <c r="I86" s="24">
        <v>5.84</v>
      </c>
      <c r="J86" s="24">
        <v>45.4</v>
      </c>
      <c r="K86" s="50">
        <v>214</v>
      </c>
      <c r="L86" s="24">
        <v>9.85</v>
      </c>
    </row>
    <row r="87" spans="1:12" ht="15">
      <c r="A87" s="19"/>
      <c r="B87" s="20"/>
      <c r="C87" s="21"/>
      <c r="D87" s="57" t="s">
        <v>55</v>
      </c>
      <c r="E87" s="43" t="s">
        <v>56</v>
      </c>
      <c r="F87" s="24">
        <v>122</v>
      </c>
      <c r="G87" s="24">
        <v>0.46</v>
      </c>
      <c r="H87" s="24">
        <v>0.46</v>
      </c>
      <c r="I87" s="24">
        <v>12.35</v>
      </c>
      <c r="J87" s="24">
        <v>59.2</v>
      </c>
      <c r="K87" s="57" t="s">
        <v>33</v>
      </c>
      <c r="L87" s="24">
        <v>18.22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0"/>
      <c r="L88" s="24"/>
    </row>
    <row r="89" spans="1:12" ht="15">
      <c r="A89" s="29"/>
      <c r="B89" s="30"/>
      <c r="C89" s="31"/>
      <c r="D89" s="32" t="s">
        <v>36</v>
      </c>
      <c r="E89" s="33"/>
      <c r="F89" s="34">
        <f>SUM(F82:F88)</f>
        <v>651</v>
      </c>
      <c r="G89" s="34">
        <f t="shared" ref="G89" si="42">SUM(G82:G88)</f>
        <v>24.64</v>
      </c>
      <c r="H89" s="34">
        <f t="shared" ref="H89" si="43">SUM(H82:H88)</f>
        <v>29.8</v>
      </c>
      <c r="I89" s="34">
        <f t="shared" ref="I89" si="44">SUM(I82:I88)</f>
        <v>98.8</v>
      </c>
      <c r="J89" s="34">
        <f t="shared" ref="J89:L89" si="45">SUM(J82:J88)</f>
        <v>767.43</v>
      </c>
      <c r="K89" s="54"/>
      <c r="L89" s="34">
        <f t="shared" si="45"/>
        <v>84.39</v>
      </c>
    </row>
    <row r="90" spans="1:12" ht="15">
      <c r="A90" s="35">
        <f>A82</f>
        <v>1</v>
      </c>
      <c r="B90" s="36">
        <f>B82</f>
        <v>5</v>
      </c>
      <c r="C90" s="37" t="s">
        <v>37</v>
      </c>
      <c r="D90" s="25" t="s">
        <v>34</v>
      </c>
      <c r="E90" s="23"/>
      <c r="F90" s="24"/>
      <c r="G90" s="24"/>
      <c r="H90" s="24"/>
      <c r="I90" s="24"/>
      <c r="J90" s="24"/>
      <c r="K90" s="50"/>
      <c r="L90" s="24"/>
    </row>
    <row r="91" spans="1:12" ht="15">
      <c r="A91" s="19"/>
      <c r="B91" s="20"/>
      <c r="C91" s="21"/>
      <c r="D91" s="25" t="s">
        <v>38</v>
      </c>
      <c r="E91" s="23"/>
      <c r="F91" s="24"/>
      <c r="G91" s="24"/>
      <c r="H91" s="24"/>
      <c r="I91" s="24"/>
      <c r="J91" s="24"/>
      <c r="K91" s="50"/>
      <c r="L91" s="24"/>
    </row>
    <row r="92" spans="1:12" ht="15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50"/>
      <c r="L92" s="24"/>
    </row>
    <row r="93" spans="1:12" ht="15">
      <c r="A93" s="19"/>
      <c r="B93" s="20"/>
      <c r="C93" s="21"/>
      <c r="D93" s="25" t="s">
        <v>40</v>
      </c>
      <c r="E93" s="23"/>
      <c r="F93" s="24"/>
      <c r="G93" s="24"/>
      <c r="H93" s="24"/>
      <c r="I93" s="24"/>
      <c r="J93" s="24"/>
      <c r="K93" s="50"/>
      <c r="L93" s="24"/>
    </row>
    <row r="94" spans="1:12" ht="15">
      <c r="A94" s="19"/>
      <c r="B94" s="20"/>
      <c r="C94" s="21"/>
      <c r="D94" s="25" t="s">
        <v>41</v>
      </c>
      <c r="E94" s="23"/>
      <c r="F94" s="24"/>
      <c r="G94" s="24"/>
      <c r="H94" s="24"/>
      <c r="I94" s="24"/>
      <c r="J94" s="24"/>
      <c r="K94" s="50"/>
      <c r="L94" s="24"/>
    </row>
    <row r="95" spans="1:12" ht="15">
      <c r="A95" s="19"/>
      <c r="B95" s="20"/>
      <c r="C95" s="21"/>
      <c r="D95" s="25" t="s">
        <v>42</v>
      </c>
      <c r="E95" s="23"/>
      <c r="F95" s="24"/>
      <c r="G95" s="24"/>
      <c r="H95" s="24"/>
      <c r="I95" s="24"/>
      <c r="J95" s="24"/>
      <c r="K95" s="50"/>
      <c r="L95" s="24"/>
    </row>
    <row r="96" spans="1:12" ht="15">
      <c r="A96" s="19"/>
      <c r="B96" s="20"/>
      <c r="C96" s="21"/>
      <c r="D96" s="25" t="s">
        <v>43</v>
      </c>
      <c r="E96" s="23"/>
      <c r="F96" s="24"/>
      <c r="G96" s="24"/>
      <c r="H96" s="24"/>
      <c r="I96" s="24"/>
      <c r="J96" s="24"/>
      <c r="K96" s="50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0"/>
      <c r="L98" s="24"/>
    </row>
    <row r="99" spans="1:12" ht="15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4"/>
      <c r="L99" s="34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67" t="s">
        <v>44</v>
      </c>
      <c r="D100" s="68"/>
      <c r="E100" s="40"/>
      <c r="F100" s="41">
        <f>F89+F99</f>
        <v>651</v>
      </c>
      <c r="G100" s="41">
        <f t="shared" ref="G100" si="50">G89+G99</f>
        <v>24.64</v>
      </c>
      <c r="H100" s="41">
        <f t="shared" ref="H100" si="51">H89+H99</f>
        <v>29.8</v>
      </c>
      <c r="I100" s="41">
        <f t="shared" ref="I100" si="52">I89+I99</f>
        <v>98.8</v>
      </c>
      <c r="J100" s="41">
        <f t="shared" ref="J100:L100" si="53">J89+J99</f>
        <v>767.43</v>
      </c>
      <c r="K100" s="41"/>
      <c r="L100" s="41">
        <f t="shared" si="53"/>
        <v>84.39</v>
      </c>
    </row>
    <row r="101" spans="1:12" ht="15">
      <c r="A101" s="13">
        <v>2</v>
      </c>
      <c r="B101" s="14">
        <v>1</v>
      </c>
      <c r="C101" s="15" t="s">
        <v>25</v>
      </c>
      <c r="D101" s="16" t="s">
        <v>26</v>
      </c>
      <c r="E101" s="62" t="s">
        <v>61</v>
      </c>
      <c r="F101" s="18">
        <v>223</v>
      </c>
      <c r="G101" s="18">
        <v>16.899999999999999</v>
      </c>
      <c r="H101" s="18">
        <v>17.8</v>
      </c>
      <c r="I101" s="18">
        <v>43.17</v>
      </c>
      <c r="J101" s="18">
        <v>389.4</v>
      </c>
      <c r="K101" s="49">
        <v>265</v>
      </c>
      <c r="L101" s="18">
        <v>50.63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0"/>
      <c r="L102" s="24"/>
    </row>
    <row r="103" spans="1:12" ht="15">
      <c r="A103" s="19"/>
      <c r="B103" s="20"/>
      <c r="C103" s="21"/>
      <c r="D103" s="25" t="s">
        <v>29</v>
      </c>
      <c r="E103" s="23" t="s">
        <v>30</v>
      </c>
      <c r="F103" s="24">
        <v>180</v>
      </c>
      <c r="G103" s="24">
        <v>0.01</v>
      </c>
      <c r="H103" s="24">
        <v>0.04</v>
      </c>
      <c r="I103" s="24">
        <v>17.899999999999999</v>
      </c>
      <c r="J103" s="24">
        <v>72.3</v>
      </c>
      <c r="K103" s="50">
        <v>464</v>
      </c>
      <c r="L103" s="24">
        <v>3.17</v>
      </c>
    </row>
    <row r="104" spans="1:12" ht="15">
      <c r="A104" s="19"/>
      <c r="B104" s="20"/>
      <c r="C104" s="21"/>
      <c r="D104" s="25" t="s">
        <v>31</v>
      </c>
      <c r="E104" s="23" t="s">
        <v>54</v>
      </c>
      <c r="F104" s="24">
        <v>40</v>
      </c>
      <c r="G104" s="24">
        <v>2.4500000000000002</v>
      </c>
      <c r="H104" s="24">
        <v>7.64</v>
      </c>
      <c r="I104" s="24">
        <v>14.63</v>
      </c>
      <c r="J104" s="24">
        <v>137.66999999999999</v>
      </c>
      <c r="K104" s="50" t="s">
        <v>33</v>
      </c>
      <c r="L104" s="24">
        <v>13.43</v>
      </c>
    </row>
    <row r="105" spans="1:12" ht="15">
      <c r="A105" s="19"/>
      <c r="B105" s="20"/>
      <c r="C105" s="21"/>
      <c r="D105" s="22" t="s">
        <v>55</v>
      </c>
      <c r="E105" s="23" t="s">
        <v>56</v>
      </c>
      <c r="F105" s="24">
        <v>115</v>
      </c>
      <c r="G105" s="24">
        <v>0.46</v>
      </c>
      <c r="H105" s="24">
        <v>0.46</v>
      </c>
      <c r="I105" s="24">
        <v>11.61</v>
      </c>
      <c r="J105" s="24">
        <v>55.67</v>
      </c>
      <c r="K105" s="50" t="s">
        <v>33</v>
      </c>
      <c r="L105" s="24">
        <v>17.16</v>
      </c>
    </row>
    <row r="106" spans="1:12" ht="15">
      <c r="A106" s="19"/>
      <c r="B106" s="20"/>
      <c r="C106" s="21"/>
      <c r="E106" s="23"/>
      <c r="F106" s="24"/>
      <c r="G106" s="24"/>
      <c r="H106" s="24"/>
      <c r="I106" s="24"/>
      <c r="J106" s="24"/>
      <c r="K106" s="50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0"/>
      <c r="L107" s="24"/>
    </row>
    <row r="108" spans="1:12" ht="15">
      <c r="A108" s="29"/>
      <c r="B108" s="30"/>
      <c r="C108" s="31"/>
      <c r="D108" s="32" t="s">
        <v>36</v>
      </c>
      <c r="E108" s="33"/>
      <c r="F108" s="34">
        <f>SUM(F101:F107)</f>
        <v>558</v>
      </c>
      <c r="G108" s="34">
        <f t="shared" ref="G108:J108" si="54">SUM(G101:G107)</f>
        <v>19.82</v>
      </c>
      <c r="H108" s="34">
        <f t="shared" si="54"/>
        <v>25.94</v>
      </c>
      <c r="I108" s="34">
        <f t="shared" si="54"/>
        <v>87.31</v>
      </c>
      <c r="J108" s="34">
        <f t="shared" si="54"/>
        <v>655.04</v>
      </c>
      <c r="K108" s="54"/>
      <c r="L108" s="34">
        <f t="shared" ref="L108" si="55">SUM(L101:L107)</f>
        <v>84.39</v>
      </c>
    </row>
    <row r="109" spans="1:12" ht="15">
      <c r="A109" s="35">
        <f>A101</f>
        <v>2</v>
      </c>
      <c r="B109" s="36">
        <f>B101</f>
        <v>1</v>
      </c>
      <c r="C109" s="37" t="s">
        <v>37</v>
      </c>
      <c r="D109" s="25" t="s">
        <v>34</v>
      </c>
      <c r="E109" s="23"/>
      <c r="F109" s="24"/>
      <c r="G109" s="24"/>
      <c r="H109" s="24"/>
      <c r="I109" s="24"/>
      <c r="J109" s="24"/>
      <c r="K109" s="50"/>
      <c r="L109" s="24"/>
    </row>
    <row r="110" spans="1:12" ht="15">
      <c r="A110" s="19"/>
      <c r="B110" s="20"/>
      <c r="C110" s="21"/>
      <c r="D110" s="25" t="s">
        <v>38</v>
      </c>
      <c r="E110" s="23"/>
      <c r="F110" s="24"/>
      <c r="G110" s="24"/>
      <c r="H110" s="24"/>
      <c r="I110" s="24"/>
      <c r="J110" s="24"/>
      <c r="K110" s="50"/>
      <c r="L110" s="24"/>
    </row>
    <row r="111" spans="1:12" ht="15">
      <c r="A111" s="19"/>
      <c r="B111" s="20"/>
      <c r="C111" s="21"/>
      <c r="D111" s="25" t="s">
        <v>39</v>
      </c>
      <c r="E111" s="23"/>
      <c r="F111" s="24"/>
      <c r="G111" s="24"/>
      <c r="H111" s="24"/>
      <c r="I111" s="24"/>
      <c r="J111" s="24"/>
      <c r="K111" s="50"/>
      <c r="L111" s="24"/>
    </row>
    <row r="112" spans="1:12" ht="15">
      <c r="A112" s="19"/>
      <c r="B112" s="20"/>
      <c r="C112" s="21"/>
      <c r="D112" s="25" t="s">
        <v>40</v>
      </c>
      <c r="E112" s="23"/>
      <c r="F112" s="24"/>
      <c r="G112" s="24"/>
      <c r="H112" s="24"/>
      <c r="I112" s="24"/>
      <c r="J112" s="24"/>
      <c r="K112" s="50"/>
      <c r="L112" s="24"/>
    </row>
    <row r="113" spans="1:12" ht="15">
      <c r="A113" s="19"/>
      <c r="B113" s="20"/>
      <c r="C113" s="21"/>
      <c r="D113" s="25" t="s">
        <v>41</v>
      </c>
      <c r="E113" s="23"/>
      <c r="F113" s="24"/>
      <c r="G113" s="24"/>
      <c r="H113" s="24"/>
      <c r="I113" s="24"/>
      <c r="J113" s="24"/>
      <c r="K113" s="50"/>
      <c r="L113" s="24"/>
    </row>
    <row r="114" spans="1:12" ht="15">
      <c r="A114" s="19"/>
      <c r="B114" s="20"/>
      <c r="C114" s="21"/>
      <c r="D114" s="25" t="s">
        <v>42</v>
      </c>
      <c r="E114" s="23"/>
      <c r="F114" s="24"/>
      <c r="G114" s="24"/>
      <c r="H114" s="24"/>
      <c r="I114" s="24"/>
      <c r="J114" s="24"/>
      <c r="K114" s="50"/>
      <c r="L114" s="24"/>
    </row>
    <row r="115" spans="1:12" ht="1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50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0"/>
      <c r="L117" s="24"/>
    </row>
    <row r="118" spans="1:12" ht="15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4"/>
      <c r="L118" s="34">
        <f t="shared" ref="L118" si="57">SUM(L109:L117)</f>
        <v>0</v>
      </c>
    </row>
    <row r="119" spans="1:12" ht="15">
      <c r="A119" s="38">
        <f>A101</f>
        <v>2</v>
      </c>
      <c r="B119" s="39">
        <f>B101</f>
        <v>1</v>
      </c>
      <c r="C119" s="67" t="s">
        <v>44</v>
      </c>
      <c r="D119" s="68"/>
      <c r="E119" s="40"/>
      <c r="F119" s="41">
        <f>F108+F118</f>
        <v>558</v>
      </c>
      <c r="G119" s="41">
        <f t="shared" ref="G119" si="58">G108+G118</f>
        <v>19.82</v>
      </c>
      <c r="H119" s="41">
        <f t="shared" ref="H119" si="59">H108+H118</f>
        <v>25.94</v>
      </c>
      <c r="I119" s="41">
        <f t="shared" ref="I119" si="60">I108+I118</f>
        <v>87.31</v>
      </c>
      <c r="J119" s="41">
        <f t="shared" ref="J119:L119" si="61">J108+J118</f>
        <v>655.04</v>
      </c>
      <c r="K119" s="41"/>
      <c r="L119" s="41">
        <f t="shared" si="61"/>
        <v>84.39</v>
      </c>
    </row>
    <row r="120" spans="1:12" ht="15">
      <c r="A120" s="42">
        <v>2</v>
      </c>
      <c r="B120" s="20">
        <v>2</v>
      </c>
      <c r="C120" s="15" t="s">
        <v>25</v>
      </c>
      <c r="D120" s="16" t="s">
        <v>26</v>
      </c>
      <c r="E120" s="62" t="s">
        <v>62</v>
      </c>
      <c r="F120" s="18">
        <v>240</v>
      </c>
      <c r="G120" s="18">
        <v>23.87</v>
      </c>
      <c r="H120" s="18">
        <v>19.420000000000002</v>
      </c>
      <c r="I120" s="18">
        <v>47.01</v>
      </c>
      <c r="J120" s="18">
        <v>376.42</v>
      </c>
      <c r="K120" s="49">
        <v>115</v>
      </c>
      <c r="L120" s="18">
        <v>66.3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0"/>
      <c r="L121" s="24"/>
    </row>
    <row r="122" spans="1:12" ht="15">
      <c r="A122" s="42"/>
      <c r="B122" s="20"/>
      <c r="C122" s="21"/>
      <c r="D122" s="25" t="s">
        <v>29</v>
      </c>
      <c r="E122" s="23" t="s">
        <v>47</v>
      </c>
      <c r="F122" s="24">
        <v>200</v>
      </c>
      <c r="G122" s="24">
        <v>0.43</v>
      </c>
      <c r="H122" s="24">
        <v>0.02</v>
      </c>
      <c r="I122" s="24">
        <v>31.69</v>
      </c>
      <c r="J122" s="24">
        <v>130.30000000000001</v>
      </c>
      <c r="K122" s="50">
        <v>631</v>
      </c>
      <c r="L122" s="24">
        <v>5.05</v>
      </c>
    </row>
    <row r="123" spans="1:12" ht="15">
      <c r="A123" s="42"/>
      <c r="B123" s="20"/>
      <c r="C123" s="21"/>
      <c r="D123" s="25" t="s">
        <v>31</v>
      </c>
      <c r="E123" s="23" t="s">
        <v>32</v>
      </c>
      <c r="F123" s="24">
        <v>45</v>
      </c>
      <c r="G123" s="24">
        <v>3.59</v>
      </c>
      <c r="H123" s="24">
        <v>0.45</v>
      </c>
      <c r="I123" s="24">
        <v>21.89</v>
      </c>
      <c r="J123" s="24">
        <v>107.25</v>
      </c>
      <c r="K123" s="50" t="s">
        <v>33</v>
      </c>
      <c r="L123" s="24">
        <v>4.5199999999999996</v>
      </c>
    </row>
    <row r="124" spans="1:12" ht="15">
      <c r="A124" s="42"/>
      <c r="B124" s="20"/>
      <c r="C124" s="21"/>
      <c r="D124" s="2" t="s">
        <v>63</v>
      </c>
      <c r="E124" s="23" t="s">
        <v>35</v>
      </c>
      <c r="F124" s="24">
        <v>60</v>
      </c>
      <c r="G124" s="24">
        <v>1.48</v>
      </c>
      <c r="H124" s="24">
        <v>1.76</v>
      </c>
      <c r="I124" s="24">
        <v>5.84</v>
      </c>
      <c r="J124" s="24">
        <v>45.4</v>
      </c>
      <c r="K124" s="50">
        <v>214</v>
      </c>
      <c r="L124" s="24">
        <v>8.52</v>
      </c>
    </row>
    <row r="125" spans="1:12" ht="15">
      <c r="A125" s="42"/>
      <c r="B125" s="20"/>
      <c r="C125" s="21"/>
      <c r="D125" s="25"/>
      <c r="E125" s="23"/>
      <c r="F125" s="24"/>
      <c r="G125" s="24"/>
      <c r="H125" s="24"/>
      <c r="I125" s="24"/>
      <c r="J125" s="24"/>
      <c r="K125" s="50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0"/>
      <c r="L126" s="24"/>
    </row>
    <row r="127" spans="1:12" ht="15">
      <c r="A127" s="44"/>
      <c r="B127" s="30"/>
      <c r="C127" s="31"/>
      <c r="D127" s="32" t="s">
        <v>36</v>
      </c>
      <c r="E127" s="33"/>
      <c r="F127" s="34">
        <f>SUM(F120:F126)</f>
        <v>545</v>
      </c>
      <c r="G127" s="34">
        <f t="shared" ref="G127:J127" si="62">SUM(G120:G126)</f>
        <v>29.37</v>
      </c>
      <c r="H127" s="34">
        <f t="shared" si="62"/>
        <v>21.65</v>
      </c>
      <c r="I127" s="34">
        <f t="shared" si="62"/>
        <v>106.43</v>
      </c>
      <c r="J127" s="34">
        <f t="shared" si="62"/>
        <v>659.37</v>
      </c>
      <c r="K127" s="54"/>
      <c r="L127" s="34">
        <f t="shared" ref="L127" si="63">SUM(L120:L126)</f>
        <v>84.39</v>
      </c>
    </row>
    <row r="128" spans="1:12" ht="15">
      <c r="A128" s="36">
        <f>A120</f>
        <v>2</v>
      </c>
      <c r="B128" s="36">
        <f>B120</f>
        <v>2</v>
      </c>
      <c r="C128" s="37" t="s">
        <v>37</v>
      </c>
      <c r="D128" s="25" t="s">
        <v>34</v>
      </c>
      <c r="E128" s="23"/>
      <c r="F128" s="24"/>
      <c r="G128" s="24"/>
      <c r="H128" s="24"/>
      <c r="I128" s="24"/>
      <c r="J128" s="24"/>
      <c r="K128" s="50"/>
      <c r="L128" s="24"/>
    </row>
    <row r="129" spans="1:12" ht="15">
      <c r="A129" s="42"/>
      <c r="B129" s="20"/>
      <c r="C129" s="21"/>
      <c r="D129" s="25" t="s">
        <v>38</v>
      </c>
      <c r="E129" s="23"/>
      <c r="F129" s="24"/>
      <c r="G129" s="24"/>
      <c r="H129" s="24"/>
      <c r="I129" s="24"/>
      <c r="J129" s="24"/>
      <c r="K129" s="50"/>
      <c r="L129" s="24"/>
    </row>
    <row r="130" spans="1:12" ht="15">
      <c r="A130" s="42"/>
      <c r="B130" s="20"/>
      <c r="C130" s="21"/>
      <c r="D130" s="25" t="s">
        <v>39</v>
      </c>
      <c r="E130" s="23"/>
      <c r="F130" s="24"/>
      <c r="G130" s="24"/>
      <c r="H130" s="24"/>
      <c r="I130" s="24"/>
      <c r="J130" s="24"/>
      <c r="K130" s="50"/>
      <c r="L130" s="24"/>
    </row>
    <row r="131" spans="1:12" ht="15">
      <c r="A131" s="42"/>
      <c r="B131" s="20"/>
      <c r="C131" s="21"/>
      <c r="D131" s="25" t="s">
        <v>40</v>
      </c>
      <c r="E131" s="23"/>
      <c r="F131" s="24"/>
      <c r="G131" s="24"/>
      <c r="H131" s="24"/>
      <c r="I131" s="24"/>
      <c r="J131" s="24"/>
      <c r="K131" s="50"/>
      <c r="L131" s="24"/>
    </row>
    <row r="132" spans="1:12" ht="15">
      <c r="A132" s="42"/>
      <c r="B132" s="20"/>
      <c r="C132" s="21"/>
      <c r="D132" s="25" t="s">
        <v>41</v>
      </c>
      <c r="E132" s="23"/>
      <c r="F132" s="24"/>
      <c r="G132" s="24"/>
      <c r="H132" s="24"/>
      <c r="I132" s="24"/>
      <c r="J132" s="24"/>
      <c r="K132" s="50"/>
      <c r="L132" s="24"/>
    </row>
    <row r="133" spans="1:12" ht="15">
      <c r="A133" s="42"/>
      <c r="B133" s="20"/>
      <c r="C133" s="21"/>
      <c r="D133" s="25" t="s">
        <v>42</v>
      </c>
      <c r="E133" s="23"/>
      <c r="F133" s="24"/>
      <c r="G133" s="24"/>
      <c r="H133" s="24"/>
      <c r="I133" s="24"/>
      <c r="J133" s="24"/>
      <c r="K133" s="50"/>
      <c r="L133" s="24"/>
    </row>
    <row r="134" spans="1:12" ht="15">
      <c r="A134" s="42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50"/>
      <c r="L134" s="24"/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0"/>
      <c r="L135" s="24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0"/>
      <c r="L136" s="24"/>
    </row>
    <row r="137" spans="1:12" ht="15">
      <c r="A137" s="44"/>
      <c r="B137" s="30"/>
      <c r="C137" s="31"/>
      <c r="D137" s="32" t="s">
        <v>36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4"/>
      <c r="L137" s="34">
        <f t="shared" ref="L137" si="65">SUM(L128:L136)</f>
        <v>0</v>
      </c>
    </row>
    <row r="138" spans="1:12" ht="15">
      <c r="A138" s="45">
        <f>A120</f>
        <v>2</v>
      </c>
      <c r="B138" s="45">
        <f>B120</f>
        <v>2</v>
      </c>
      <c r="C138" s="67" t="s">
        <v>44</v>
      </c>
      <c r="D138" s="68"/>
      <c r="E138" s="40"/>
      <c r="F138" s="41">
        <f>F127+F137</f>
        <v>545</v>
      </c>
      <c r="G138" s="41">
        <f t="shared" ref="G138" si="66">G127+G137</f>
        <v>29.37</v>
      </c>
      <c r="H138" s="41">
        <f t="shared" ref="H138" si="67">H127+H137</f>
        <v>21.65</v>
      </c>
      <c r="I138" s="41">
        <f t="shared" ref="I138" si="68">I127+I137</f>
        <v>106.43</v>
      </c>
      <c r="J138" s="41">
        <f t="shared" ref="J138:L138" si="69">J127+J137</f>
        <v>659.37</v>
      </c>
      <c r="K138" s="41"/>
      <c r="L138" s="41">
        <f t="shared" si="69"/>
        <v>84.39</v>
      </c>
    </row>
    <row r="139" spans="1:12" ht="15">
      <c r="A139" s="13">
        <v>2</v>
      </c>
      <c r="B139" s="14">
        <v>3</v>
      </c>
      <c r="C139" s="15" t="s">
        <v>25</v>
      </c>
      <c r="D139" s="16" t="s">
        <v>26</v>
      </c>
      <c r="E139" s="62" t="s">
        <v>64</v>
      </c>
      <c r="F139" s="18">
        <v>280</v>
      </c>
      <c r="G139" s="18">
        <v>28.69</v>
      </c>
      <c r="H139" s="18">
        <v>25.86</v>
      </c>
      <c r="I139" s="18">
        <v>46.94</v>
      </c>
      <c r="J139" s="18">
        <v>527.4</v>
      </c>
      <c r="K139" s="49" t="s">
        <v>65</v>
      </c>
      <c r="L139" s="18">
        <v>68.260000000000005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0"/>
      <c r="L140" s="24"/>
    </row>
    <row r="141" spans="1:12" ht="15">
      <c r="A141" s="19"/>
      <c r="B141" s="20"/>
      <c r="C141" s="21"/>
      <c r="D141" s="25" t="s">
        <v>29</v>
      </c>
      <c r="E141" s="23" t="s">
        <v>66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50">
        <v>495</v>
      </c>
      <c r="L141" s="24">
        <v>5.38</v>
      </c>
    </row>
    <row r="142" spans="1:12" ht="15.75" customHeight="1">
      <c r="A142" s="19"/>
      <c r="B142" s="20"/>
      <c r="C142" s="21"/>
      <c r="D142" s="25" t="s">
        <v>31</v>
      </c>
      <c r="E142" s="23" t="s">
        <v>32</v>
      </c>
      <c r="F142" s="24">
        <v>33</v>
      </c>
      <c r="G142" s="24">
        <v>2.84</v>
      </c>
      <c r="H142" s="24">
        <v>0.36</v>
      </c>
      <c r="I142" s="24">
        <v>17.38</v>
      </c>
      <c r="J142" s="24">
        <v>85.14</v>
      </c>
      <c r="K142" s="50" t="s">
        <v>33</v>
      </c>
      <c r="L142" s="24">
        <v>3.38</v>
      </c>
    </row>
    <row r="143" spans="1:12" ht="15">
      <c r="A143" s="19"/>
      <c r="B143" s="20"/>
      <c r="C143" s="21"/>
      <c r="D143" s="25" t="s">
        <v>34</v>
      </c>
      <c r="E143" s="23" t="s">
        <v>48</v>
      </c>
      <c r="F143" s="24">
        <v>60</v>
      </c>
      <c r="G143" s="24">
        <v>0.62</v>
      </c>
      <c r="H143" s="24">
        <v>0</v>
      </c>
      <c r="I143" s="24">
        <v>3.9</v>
      </c>
      <c r="J143" s="24">
        <v>18.71</v>
      </c>
      <c r="K143" s="50" t="s">
        <v>49</v>
      </c>
      <c r="L143" s="24">
        <v>7.37</v>
      </c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0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0"/>
      <c r="L145" s="24"/>
    </row>
    <row r="146" spans="1:12" ht="15">
      <c r="A146" s="29"/>
      <c r="B146" s="30"/>
      <c r="C146" s="31"/>
      <c r="D146" s="32" t="s">
        <v>36</v>
      </c>
      <c r="E146" s="33"/>
      <c r="F146" s="34">
        <f>SUM(F139:F145)</f>
        <v>553</v>
      </c>
      <c r="G146" s="34">
        <f t="shared" ref="G146:J146" si="70">SUM(G139:G145)</f>
        <v>32.549999999999997</v>
      </c>
      <c r="H146" s="34">
        <f t="shared" si="70"/>
        <v>26.24</v>
      </c>
      <c r="I146" s="34">
        <f t="shared" si="70"/>
        <v>93.22</v>
      </c>
      <c r="J146" s="34">
        <f t="shared" si="70"/>
        <v>733.25</v>
      </c>
      <c r="K146" s="54"/>
      <c r="L146" s="34">
        <f t="shared" ref="L146" si="71">SUM(L139:L145)</f>
        <v>84.39</v>
      </c>
    </row>
    <row r="147" spans="1:12" ht="15">
      <c r="A147" s="35">
        <f>A139</f>
        <v>2</v>
      </c>
      <c r="B147" s="36">
        <f>B139</f>
        <v>3</v>
      </c>
      <c r="C147" s="37" t="s">
        <v>37</v>
      </c>
      <c r="D147" s="25" t="s">
        <v>34</v>
      </c>
      <c r="E147" s="23"/>
      <c r="F147" s="24"/>
      <c r="G147" s="24"/>
      <c r="H147" s="24"/>
      <c r="I147" s="24"/>
      <c r="J147" s="24"/>
      <c r="K147" s="50"/>
      <c r="L147" s="24"/>
    </row>
    <row r="148" spans="1:12" ht="15">
      <c r="A148" s="19"/>
      <c r="B148" s="20"/>
      <c r="C148" s="21"/>
      <c r="D148" s="25" t="s">
        <v>38</v>
      </c>
      <c r="E148" s="23"/>
      <c r="F148" s="24"/>
      <c r="G148" s="24"/>
      <c r="H148" s="24"/>
      <c r="I148" s="24"/>
      <c r="J148" s="24"/>
      <c r="K148" s="50"/>
      <c r="L148" s="24"/>
    </row>
    <row r="149" spans="1:12" ht="15">
      <c r="A149" s="19"/>
      <c r="B149" s="20"/>
      <c r="C149" s="21"/>
      <c r="D149" s="25" t="s">
        <v>39</v>
      </c>
      <c r="E149" s="23"/>
      <c r="F149" s="24"/>
      <c r="G149" s="24"/>
      <c r="H149" s="24"/>
      <c r="I149" s="24"/>
      <c r="J149" s="24"/>
      <c r="K149" s="50"/>
      <c r="L149" s="24"/>
    </row>
    <row r="150" spans="1:12" ht="15">
      <c r="A150" s="19"/>
      <c r="B150" s="20"/>
      <c r="C150" s="21"/>
      <c r="D150" s="25" t="s">
        <v>40</v>
      </c>
      <c r="E150" s="23"/>
      <c r="F150" s="24"/>
      <c r="G150" s="24"/>
      <c r="H150" s="24"/>
      <c r="I150" s="24"/>
      <c r="J150" s="24"/>
      <c r="K150" s="50"/>
      <c r="L150" s="24"/>
    </row>
    <row r="151" spans="1:12" ht="15">
      <c r="A151" s="19"/>
      <c r="B151" s="20"/>
      <c r="C151" s="21"/>
      <c r="D151" s="25" t="s">
        <v>41</v>
      </c>
      <c r="E151" s="23"/>
      <c r="F151" s="24"/>
      <c r="G151" s="24"/>
      <c r="H151" s="24"/>
      <c r="I151" s="24"/>
      <c r="J151" s="24"/>
      <c r="K151" s="50"/>
      <c r="L151" s="24"/>
    </row>
    <row r="152" spans="1:12" ht="15">
      <c r="A152" s="19"/>
      <c r="B152" s="20"/>
      <c r="C152" s="21"/>
      <c r="D152" s="25" t="s">
        <v>42</v>
      </c>
      <c r="E152" s="23"/>
      <c r="F152" s="24"/>
      <c r="G152" s="24"/>
      <c r="H152" s="24"/>
      <c r="I152" s="24"/>
      <c r="J152" s="24"/>
      <c r="K152" s="50"/>
      <c r="L152" s="24"/>
    </row>
    <row r="153" spans="1:12" ht="15">
      <c r="A153" s="19"/>
      <c r="B153" s="20"/>
      <c r="C153" s="21"/>
      <c r="D153" s="25" t="s">
        <v>43</v>
      </c>
      <c r="E153" s="23"/>
      <c r="F153" s="24"/>
      <c r="G153" s="24"/>
      <c r="H153" s="24"/>
      <c r="I153" s="24"/>
      <c r="J153" s="24"/>
      <c r="K153" s="50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0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0"/>
      <c r="L155" s="24"/>
    </row>
    <row r="156" spans="1:12" ht="15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4"/>
      <c r="L156" s="34">
        <f t="shared" ref="L156" si="73">SUM(L147:L155)</f>
        <v>0</v>
      </c>
    </row>
    <row r="157" spans="1:12" ht="15">
      <c r="A157" s="38">
        <f>A139</f>
        <v>2</v>
      </c>
      <c r="B157" s="39">
        <f>B139</f>
        <v>3</v>
      </c>
      <c r="C157" s="67" t="s">
        <v>44</v>
      </c>
      <c r="D157" s="68"/>
      <c r="E157" s="40"/>
      <c r="F157" s="41">
        <f>F146+F156</f>
        <v>553</v>
      </c>
      <c r="G157" s="41">
        <f t="shared" ref="G157" si="74">G146+G156</f>
        <v>32.549999999999997</v>
      </c>
      <c r="H157" s="41">
        <f t="shared" ref="H157" si="75">H146+H156</f>
        <v>26.24</v>
      </c>
      <c r="I157" s="41">
        <f t="shared" ref="I157" si="76">I146+I156</f>
        <v>93.22</v>
      </c>
      <c r="J157" s="41">
        <f t="shared" ref="J157:L157" si="77">J146+J156</f>
        <v>733.25</v>
      </c>
      <c r="K157" s="41"/>
      <c r="L157" s="41">
        <f t="shared" si="77"/>
        <v>84.39</v>
      </c>
    </row>
    <row r="158" spans="1:12" ht="15">
      <c r="A158" s="13">
        <v>2</v>
      </c>
      <c r="B158" s="14">
        <v>4</v>
      </c>
      <c r="C158" s="15" t="s">
        <v>25</v>
      </c>
      <c r="D158" s="16" t="s">
        <v>26</v>
      </c>
      <c r="E158" s="62" t="s">
        <v>67</v>
      </c>
      <c r="F158" s="18">
        <v>256</v>
      </c>
      <c r="G158" s="18">
        <v>18.78</v>
      </c>
      <c r="H158" s="18">
        <v>22.54</v>
      </c>
      <c r="I158" s="18">
        <v>30.94</v>
      </c>
      <c r="J158" s="18">
        <v>336.6</v>
      </c>
      <c r="K158" s="49" t="s">
        <v>68</v>
      </c>
      <c r="L158" s="18">
        <v>72.180000000000007</v>
      </c>
    </row>
    <row r="159" spans="1:12" ht="15">
      <c r="A159" s="19"/>
      <c r="B159" s="20"/>
      <c r="C159" s="21"/>
      <c r="D159" s="22" t="s">
        <v>34</v>
      </c>
      <c r="E159" s="23" t="s">
        <v>69</v>
      </c>
      <c r="F159" s="24">
        <v>60</v>
      </c>
      <c r="G159" s="24">
        <v>0.62</v>
      </c>
      <c r="H159" s="24">
        <v>0</v>
      </c>
      <c r="I159" s="24">
        <v>3.9</v>
      </c>
      <c r="J159" s="24">
        <v>18.71</v>
      </c>
      <c r="K159" s="50" t="s">
        <v>49</v>
      </c>
      <c r="L159" s="24">
        <v>7.26</v>
      </c>
    </row>
    <row r="160" spans="1:12" ht="15">
      <c r="A160" s="19"/>
      <c r="B160" s="20"/>
      <c r="C160" s="21"/>
      <c r="D160" s="25" t="s">
        <v>29</v>
      </c>
      <c r="E160" s="23" t="s">
        <v>59</v>
      </c>
      <c r="F160" s="24">
        <v>189</v>
      </c>
      <c r="G160" s="24">
        <v>0.18</v>
      </c>
      <c r="H160" s="24">
        <v>0</v>
      </c>
      <c r="I160" s="24">
        <v>13.53</v>
      </c>
      <c r="J160" s="24">
        <v>54.99</v>
      </c>
      <c r="K160" s="50">
        <v>685</v>
      </c>
      <c r="L160" s="24">
        <v>1.89</v>
      </c>
    </row>
    <row r="161" spans="1:12" ht="15">
      <c r="A161" s="19"/>
      <c r="B161" s="20"/>
      <c r="C161" s="21"/>
      <c r="D161" s="25" t="s">
        <v>31</v>
      </c>
      <c r="E161" s="23" t="s">
        <v>32</v>
      </c>
      <c r="F161" s="24">
        <v>30</v>
      </c>
      <c r="G161" s="24">
        <v>2.37</v>
      </c>
      <c r="H161" s="24">
        <v>0.3</v>
      </c>
      <c r="I161" s="24">
        <v>14.49</v>
      </c>
      <c r="J161" s="24">
        <v>71</v>
      </c>
      <c r="K161" s="50" t="s">
        <v>33</v>
      </c>
      <c r="L161" s="24">
        <v>3.06</v>
      </c>
    </row>
    <row r="162" spans="1:12" ht="15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50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0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0"/>
      <c r="L164" s="24"/>
    </row>
    <row r="165" spans="1:12" ht="15">
      <c r="A165" s="29"/>
      <c r="B165" s="30"/>
      <c r="C165" s="31"/>
      <c r="D165" s="32" t="s">
        <v>36</v>
      </c>
      <c r="E165" s="33"/>
      <c r="F165" s="34">
        <f>SUM(F158:F164)</f>
        <v>535</v>
      </c>
      <c r="G165" s="34">
        <f t="shared" ref="G165:J165" si="78">SUM(G158:G164)</f>
        <v>21.95</v>
      </c>
      <c r="H165" s="34">
        <f t="shared" si="78"/>
        <v>22.84</v>
      </c>
      <c r="I165" s="34">
        <f t="shared" si="78"/>
        <v>62.86</v>
      </c>
      <c r="J165" s="34">
        <f t="shared" si="78"/>
        <v>481.3</v>
      </c>
      <c r="K165" s="54"/>
      <c r="L165" s="34">
        <f t="shared" ref="L165" si="79">SUM(L158:L164)</f>
        <v>84.39</v>
      </c>
    </row>
    <row r="166" spans="1:12" ht="15">
      <c r="A166" s="35">
        <f>A158</f>
        <v>2</v>
      </c>
      <c r="B166" s="36">
        <f>B158</f>
        <v>4</v>
      </c>
      <c r="C166" s="37" t="s">
        <v>37</v>
      </c>
      <c r="D166" s="25" t="s">
        <v>34</v>
      </c>
      <c r="E166" s="23"/>
      <c r="F166" s="24"/>
      <c r="G166" s="24"/>
      <c r="H166" s="24"/>
      <c r="I166" s="24"/>
      <c r="J166" s="24"/>
      <c r="K166" s="50"/>
      <c r="L166" s="24"/>
    </row>
    <row r="167" spans="1:12" ht="15">
      <c r="A167" s="19"/>
      <c r="B167" s="20"/>
      <c r="C167" s="21"/>
      <c r="D167" s="25" t="s">
        <v>38</v>
      </c>
      <c r="E167" s="23"/>
      <c r="F167" s="24"/>
      <c r="G167" s="24"/>
      <c r="H167" s="24"/>
      <c r="I167" s="24"/>
      <c r="J167" s="24"/>
      <c r="K167" s="50"/>
      <c r="L167" s="24"/>
    </row>
    <row r="168" spans="1:12" ht="15">
      <c r="A168" s="19"/>
      <c r="B168" s="20"/>
      <c r="C168" s="21"/>
      <c r="D168" s="25" t="s">
        <v>39</v>
      </c>
      <c r="E168" s="23"/>
      <c r="F168" s="24"/>
      <c r="G168" s="24"/>
      <c r="H168" s="24"/>
      <c r="I168" s="24"/>
      <c r="J168" s="24"/>
      <c r="K168" s="50"/>
      <c r="L168" s="24"/>
    </row>
    <row r="169" spans="1:12" ht="15">
      <c r="A169" s="19"/>
      <c r="B169" s="20"/>
      <c r="C169" s="21"/>
      <c r="D169" s="25" t="s">
        <v>40</v>
      </c>
      <c r="E169" s="23"/>
      <c r="F169" s="24"/>
      <c r="G169" s="24"/>
      <c r="H169" s="24"/>
      <c r="I169" s="24"/>
      <c r="J169" s="24"/>
      <c r="K169" s="50"/>
      <c r="L169" s="24"/>
    </row>
    <row r="170" spans="1:12" ht="15">
      <c r="A170" s="19"/>
      <c r="B170" s="20"/>
      <c r="C170" s="21"/>
      <c r="D170" s="25" t="s">
        <v>41</v>
      </c>
      <c r="E170" s="23"/>
      <c r="F170" s="24"/>
      <c r="G170" s="24"/>
      <c r="H170" s="24"/>
      <c r="I170" s="24"/>
      <c r="J170" s="24"/>
      <c r="K170" s="50"/>
      <c r="L170" s="24"/>
    </row>
    <row r="171" spans="1:12" ht="15">
      <c r="A171" s="19"/>
      <c r="B171" s="20"/>
      <c r="C171" s="21"/>
      <c r="D171" s="25" t="s">
        <v>42</v>
      </c>
      <c r="E171" s="23"/>
      <c r="F171" s="24"/>
      <c r="G171" s="24"/>
      <c r="H171" s="24"/>
      <c r="I171" s="24"/>
      <c r="J171" s="24"/>
      <c r="K171" s="50"/>
      <c r="L171" s="24"/>
    </row>
    <row r="172" spans="1:12" ht="15">
      <c r="A172" s="19"/>
      <c r="B172" s="20"/>
      <c r="C172" s="21"/>
      <c r="D172" s="25" t="s">
        <v>43</v>
      </c>
      <c r="E172" s="23"/>
      <c r="F172" s="24"/>
      <c r="G172" s="24"/>
      <c r="H172" s="24"/>
      <c r="I172" s="24"/>
      <c r="J172" s="24"/>
      <c r="K172" s="50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0"/>
      <c r="L174" s="24"/>
    </row>
    <row r="175" spans="1:12" ht="15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4"/>
      <c r="L175" s="34">
        <f t="shared" ref="L175" si="81">SUM(L166:L174)</f>
        <v>0</v>
      </c>
    </row>
    <row r="176" spans="1:12" ht="15">
      <c r="A176" s="38">
        <f>A158</f>
        <v>2</v>
      </c>
      <c r="B176" s="39">
        <f>B158</f>
        <v>4</v>
      </c>
      <c r="C176" s="67" t="s">
        <v>44</v>
      </c>
      <c r="D176" s="68"/>
      <c r="E176" s="40"/>
      <c r="F176" s="41">
        <f>F165+F175</f>
        <v>535</v>
      </c>
      <c r="G176" s="41">
        <f t="shared" ref="G176" si="82">G165+G175</f>
        <v>21.95</v>
      </c>
      <c r="H176" s="41">
        <f t="shared" ref="H176" si="83">H165+H175</f>
        <v>22.84</v>
      </c>
      <c r="I176" s="41">
        <f t="shared" ref="I176" si="84">I165+I175</f>
        <v>62.86</v>
      </c>
      <c r="J176" s="41">
        <f t="shared" ref="J176:L176" si="85">J165+J175</f>
        <v>481.3</v>
      </c>
      <c r="K176" s="41"/>
      <c r="L176" s="41">
        <f t="shared" si="85"/>
        <v>84.39</v>
      </c>
    </row>
    <row r="177" spans="1:12" ht="15">
      <c r="A177" s="13">
        <v>2</v>
      </c>
      <c r="B177" s="14">
        <v>5</v>
      </c>
      <c r="C177" s="15" t="s">
        <v>25</v>
      </c>
      <c r="D177" s="16" t="s">
        <v>26</v>
      </c>
      <c r="E177" s="62" t="s">
        <v>70</v>
      </c>
      <c r="F177" s="18">
        <v>270</v>
      </c>
      <c r="G177" s="18">
        <v>19.489999999999998</v>
      </c>
      <c r="H177" s="18">
        <v>27.34</v>
      </c>
      <c r="I177" s="18">
        <v>41.21</v>
      </c>
      <c r="J177" s="18">
        <v>469.16</v>
      </c>
      <c r="K177" s="49" t="s">
        <v>71</v>
      </c>
      <c r="L177" s="18">
        <v>77.81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0"/>
      <c r="L178" s="24"/>
    </row>
    <row r="179" spans="1:12" ht="15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0.01</v>
      </c>
      <c r="H179" s="24">
        <v>0.04</v>
      </c>
      <c r="I179" s="24">
        <v>19.87</v>
      </c>
      <c r="J179" s="24">
        <v>80.25</v>
      </c>
      <c r="K179" s="50">
        <v>464</v>
      </c>
      <c r="L179" s="24">
        <v>3.52</v>
      </c>
    </row>
    <row r="180" spans="1:12" ht="15">
      <c r="A180" s="19"/>
      <c r="B180" s="20"/>
      <c r="C180" s="21"/>
      <c r="D180" s="25" t="s">
        <v>31</v>
      </c>
      <c r="E180" s="23" t="s">
        <v>32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50" t="s">
        <v>33</v>
      </c>
      <c r="L180" s="24">
        <v>3.06</v>
      </c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50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0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24"/>
    </row>
    <row r="184" spans="1:12" ht="15.75" customHeight="1">
      <c r="A184" s="29"/>
      <c r="B184" s="30"/>
      <c r="C184" s="31"/>
      <c r="D184" s="32" t="s">
        <v>36</v>
      </c>
      <c r="E184" s="33"/>
      <c r="F184" s="34">
        <f>SUM(F177:F183)</f>
        <v>500</v>
      </c>
      <c r="G184" s="34">
        <f t="shared" ref="G184:J184" si="86">SUM(G177:G183)</f>
        <v>21.87</v>
      </c>
      <c r="H184" s="34">
        <f t="shared" si="86"/>
        <v>27.68</v>
      </c>
      <c r="I184" s="34">
        <f t="shared" si="86"/>
        <v>75.569999999999993</v>
      </c>
      <c r="J184" s="34">
        <f t="shared" si="86"/>
        <v>620.41</v>
      </c>
      <c r="K184" s="54"/>
      <c r="L184" s="34">
        <f t="shared" ref="L184" si="87">SUM(L177:L183)</f>
        <v>84.39</v>
      </c>
    </row>
    <row r="185" spans="1:12" ht="15">
      <c r="A185" s="35">
        <f>A177</f>
        <v>2</v>
      </c>
      <c r="B185" s="36">
        <f>B177</f>
        <v>5</v>
      </c>
      <c r="C185" s="37" t="s">
        <v>37</v>
      </c>
      <c r="D185" s="25" t="s">
        <v>34</v>
      </c>
      <c r="E185" s="23"/>
      <c r="F185" s="24"/>
      <c r="G185" s="24"/>
      <c r="H185" s="24"/>
      <c r="I185" s="24"/>
      <c r="J185" s="24"/>
      <c r="K185" s="50"/>
      <c r="L185" s="24"/>
    </row>
    <row r="186" spans="1:12" ht="15">
      <c r="A186" s="19"/>
      <c r="B186" s="20"/>
      <c r="C186" s="21"/>
      <c r="D186" s="25" t="s">
        <v>38</v>
      </c>
      <c r="E186" s="23"/>
      <c r="F186" s="24"/>
      <c r="G186" s="24"/>
      <c r="H186" s="24"/>
      <c r="I186" s="24"/>
      <c r="J186" s="24"/>
      <c r="K186" s="50"/>
      <c r="L186" s="24"/>
    </row>
    <row r="187" spans="1:12" ht="15">
      <c r="A187" s="19"/>
      <c r="B187" s="20"/>
      <c r="C187" s="21"/>
      <c r="D187" s="25" t="s">
        <v>39</v>
      </c>
      <c r="E187" s="23"/>
      <c r="F187" s="24"/>
      <c r="G187" s="24"/>
      <c r="H187" s="24"/>
      <c r="I187" s="24"/>
      <c r="J187" s="24"/>
      <c r="K187" s="50"/>
      <c r="L187" s="24"/>
    </row>
    <row r="188" spans="1:12" ht="15">
      <c r="A188" s="19"/>
      <c r="B188" s="20"/>
      <c r="C188" s="21"/>
      <c r="D188" s="25" t="s">
        <v>40</v>
      </c>
      <c r="E188" s="23"/>
      <c r="F188" s="24"/>
      <c r="G188" s="24"/>
      <c r="H188" s="24"/>
      <c r="I188" s="24"/>
      <c r="J188" s="24"/>
      <c r="K188" s="50"/>
      <c r="L188" s="24"/>
    </row>
    <row r="189" spans="1:12" ht="15">
      <c r="A189" s="19"/>
      <c r="B189" s="20"/>
      <c r="C189" s="21"/>
      <c r="D189" s="25" t="s">
        <v>41</v>
      </c>
      <c r="E189" s="23"/>
      <c r="F189" s="24"/>
      <c r="G189" s="24"/>
      <c r="H189" s="24"/>
      <c r="I189" s="24"/>
      <c r="J189" s="24"/>
      <c r="K189" s="50"/>
      <c r="L189" s="24"/>
    </row>
    <row r="190" spans="1:12" ht="15">
      <c r="A190" s="19"/>
      <c r="B190" s="20"/>
      <c r="C190" s="21"/>
      <c r="D190" s="25" t="s">
        <v>42</v>
      </c>
      <c r="E190" s="23"/>
      <c r="F190" s="24"/>
      <c r="G190" s="24"/>
      <c r="H190" s="24"/>
      <c r="I190" s="24"/>
      <c r="J190" s="24"/>
      <c r="K190" s="50"/>
      <c r="L190" s="24"/>
    </row>
    <row r="191" spans="1:12" ht="15">
      <c r="A191" s="19"/>
      <c r="B191" s="20"/>
      <c r="C191" s="21"/>
      <c r="D191" s="25" t="s">
        <v>43</v>
      </c>
      <c r="E191" s="23"/>
      <c r="F191" s="24"/>
      <c r="G191" s="24"/>
      <c r="H191" s="24"/>
      <c r="I191" s="24"/>
      <c r="J191" s="24"/>
      <c r="K191" s="50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0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0"/>
      <c r="L193" s="24"/>
    </row>
    <row r="194" spans="1:12" ht="15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4"/>
      <c r="L194" s="34">
        <f t="shared" ref="L194" si="89">SUM(L185:L193)</f>
        <v>0</v>
      </c>
    </row>
    <row r="195" spans="1:12" ht="15">
      <c r="A195" s="38">
        <f>A177</f>
        <v>2</v>
      </c>
      <c r="B195" s="39">
        <f>B177</f>
        <v>5</v>
      </c>
      <c r="C195" s="67" t="s">
        <v>44</v>
      </c>
      <c r="D195" s="68"/>
      <c r="E195" s="40"/>
      <c r="F195" s="41">
        <f>F184+F194</f>
        <v>500</v>
      </c>
      <c r="G195" s="41">
        <f t="shared" ref="G195" si="90">G184+G194</f>
        <v>21.87</v>
      </c>
      <c r="H195" s="41">
        <f t="shared" ref="H195" si="91">H184+H194</f>
        <v>27.68</v>
      </c>
      <c r="I195" s="41">
        <f t="shared" ref="I195" si="92">I184+I194</f>
        <v>75.569999999999993</v>
      </c>
      <c r="J195" s="41">
        <f t="shared" ref="J195:L195" si="93">J184+J194</f>
        <v>620.41</v>
      </c>
      <c r="K195" s="41"/>
      <c r="L195" s="41">
        <f t="shared" si="93"/>
        <v>84.39</v>
      </c>
    </row>
    <row r="196" spans="1:12">
      <c r="A196" s="64"/>
      <c r="B196" s="65"/>
      <c r="C196" s="69" t="s">
        <v>72</v>
      </c>
      <c r="D196" s="69"/>
      <c r="E196" s="69"/>
      <c r="F196" s="66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66">
        <f t="shared" ref="G196:J196" si="94">(G24+G43+G62+G81+G100+G119+G138+G157+G176+G195)/(IF(G24=0,0,1)+IF(G43=0,0,1)+IF(G62=0,0,1)+IF(G81=0,0,1)+IF(G100=0,0,1)+IF(G119=0,0,1)+IF(G138=0,0,1)+IF(G157=0,0,1)+IF(G176=0,0,1)+IF(G195=0,0,1))</f>
        <v>23.687000000000001</v>
      </c>
      <c r="H196" s="66">
        <f t="shared" si="94"/>
        <v>24.216999999999999</v>
      </c>
      <c r="I196" s="66">
        <f t="shared" si="94"/>
        <v>83.466000000000008</v>
      </c>
      <c r="J196" s="66">
        <f t="shared" si="94"/>
        <v>618.64</v>
      </c>
      <c r="K196" s="66"/>
      <c r="L196" s="66">
        <f t="shared" ref="L196" si="95">(L24+L43+L62+L81+L100+L119+L138+L157+L176+L195)/(IF(L24=0,0,1)+IF(L43=0,0,1)+IF(L62=0,0,1)+IF(L81=0,0,1)+IF(L100=0,0,1)+IF(L119=0,0,1)+IF(L138=0,0,1)+IF(L157=0,0,1)+IF(L176=0,0,1)+IF(L195=0,0,1))</f>
        <v>84.39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dcterms:created xsi:type="dcterms:W3CDTF">2022-05-16T14:23:00Z</dcterms:created>
  <dcterms:modified xsi:type="dcterms:W3CDTF">2026-01-22T06:37:21Z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518BC2F54BBA45B285BEE998AFEC59DD_12</vt:lpwstr>
  </property>
  <property fmtid="{D5CDD505-2E9C-101B-9397-08002B2CF9AE}" pid="3" name="KSOProductBuildVer">
    <vt:lpwstr>1049-12.2.0.23196</vt:lpwstr>
  </property>
</Properties>
</file>